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rvey" sheetId="1" r:id="rId4"/>
    <sheet state="visible" name="choices" sheetId="2" r:id="rId5"/>
    <sheet state="visible" name="settings" sheetId="3" r:id="rId6"/>
  </sheets>
  <definedNames>
    <definedName name="hint">survey!$E$2:$E$1618</definedName>
    <definedName name="repeat_count">#REF!</definedName>
    <definedName name="constraint">survey!$I$2:$I$1618</definedName>
    <definedName name="calculation">survey!$J$2:$J$1618</definedName>
    <definedName name="relevant">survey!$K$2:$K$1618</definedName>
    <definedName name="choice_filter">survey!$M$2:$M$1618</definedName>
    <definedName name="name">survey!$B$2:$B$1618</definedName>
    <definedName name="label">survey!$C$2:$C$1618</definedName>
    <definedName hidden="1" localSheetId="0" name="_xlnm._FilterDatabase">survey!$A$1:$W$980</definedName>
    <definedName hidden="1" localSheetId="1" name="_xlnm._FilterDatabase">choices!$A$1:$C$46</definedName>
    <definedName hidden="1" localSheetId="0" name="Z_F97AEE81_1D14_4911_AAEF_D402A7FD55B6_.wvu.FilterData">survey!$A$1:$M$1618</definedName>
  </definedNames>
  <calcPr/>
  <customWorkbookViews>
    <customWorkbookView activeSheetId="0" maximized="1" windowHeight="0" windowWidth="0" guid="{F97AEE81-1D14-4911-AAEF-D402A7FD55B6}" name="Data elements to create on DHIS2"/>
  </customWorkbookViews>
  <extLst>
    <ext uri="GoogleSheetsCustomDataVersion2">
      <go:sheetsCustomData xmlns:go="http://customooxmlschemas.google.com/" r:id="rId7" roundtripDataChecksum="cJUj1hGIhppplHtepNZrIwzrrdH67JtuOFRJSReuU9s="/>
    </ext>
  </extLst>
</workbook>
</file>

<file path=xl/sharedStrings.xml><?xml version="1.0" encoding="utf-8"?>
<sst xmlns="http://schemas.openxmlformats.org/spreadsheetml/2006/main" count="273" uniqueCount="176">
  <si>
    <t>type</t>
  </si>
  <si>
    <t>name</t>
  </si>
  <si>
    <t>label</t>
  </si>
  <si>
    <t>hint</t>
  </si>
  <si>
    <t>appearance</t>
  </si>
  <si>
    <t>required</t>
  </si>
  <si>
    <t>constraint_message</t>
  </si>
  <si>
    <t>constraint</t>
  </si>
  <si>
    <t>calculation</t>
  </si>
  <si>
    <t>relevant</t>
  </si>
  <si>
    <t>default</t>
  </si>
  <si>
    <t>choice_filter</t>
  </si>
  <si>
    <t>start</t>
  </si>
  <si>
    <t>start000000</t>
  </si>
  <si>
    <t>Start Time</t>
  </si>
  <si>
    <t>end</t>
  </si>
  <si>
    <t>end00000000</t>
  </si>
  <si>
    <t>End Time</t>
  </si>
  <si>
    <t>phonenumber</t>
  </si>
  <si>
    <t>username</t>
  </si>
  <si>
    <t>email</t>
  </si>
  <si>
    <t>calculate</t>
  </si>
  <si>
    <t>timestarted</t>
  </si>
  <si>
    <t>Calculate time started</t>
  </si>
  <si>
    <t>format-date-time(now(),'%H:%M')</t>
  </si>
  <si>
    <t>begin_group</t>
  </si>
  <si>
    <t>personal_info</t>
  </si>
  <si>
    <t>Personal Information</t>
  </si>
  <si>
    <t>text</t>
  </si>
  <si>
    <t>Full Name:</t>
  </si>
  <si>
    <t>date</t>
  </si>
  <si>
    <t>dob</t>
  </si>
  <si>
    <t>Date of Birth:</t>
  </si>
  <si>
    <t>calendar</t>
  </si>
  <si>
    <t>address</t>
  </si>
  <si>
    <t>House Address</t>
  </si>
  <si>
    <t>city</t>
  </si>
  <si>
    <t>City</t>
  </si>
  <si>
    <t>select_one states</t>
  </si>
  <si>
    <t>state</t>
  </si>
  <si>
    <t>State</t>
  </si>
  <si>
    <t>minimal</t>
  </si>
  <si>
    <t>country</t>
  </si>
  <si>
    <t>Country</t>
  </si>
  <si>
    <t>phone_number</t>
  </si>
  <si>
    <t>Phone Number</t>
  </si>
  <si>
    <t>number</t>
  </si>
  <si>
    <t>Email address</t>
  </si>
  <si>
    <t>end_group</t>
  </si>
  <si>
    <t>position_info</t>
  </si>
  <si>
    <t>Position Information</t>
  </si>
  <si>
    <t>employer</t>
  </si>
  <si>
    <t>Employer Name</t>
  </si>
  <si>
    <t>title</t>
  </si>
  <si>
    <t>Position Title</t>
  </si>
  <si>
    <t>teamlead</t>
  </si>
  <si>
    <t>Team Lead</t>
  </si>
  <si>
    <t>select_one emp_type</t>
  </si>
  <si>
    <t>employ_type</t>
  </si>
  <si>
    <t>Employment Type</t>
  </si>
  <si>
    <t>select_multiple days</t>
  </si>
  <si>
    <t>employ_days</t>
  </si>
  <si>
    <t>Usual days of employment</t>
  </si>
  <si>
    <t>COORDINATE</t>
  </si>
  <si>
    <t>NONE</t>
  </si>
  <si>
    <t>INTEGER_ZERO_OR_POSITIVE</t>
  </si>
  <si>
    <t>AVERAGE</t>
  </si>
  <si>
    <t>SUM</t>
  </si>
  <si>
    <t>list_name</t>
  </si>
  <si>
    <t>generated_names_from_labels_we_can_use</t>
  </si>
  <si>
    <t>emp_type</t>
  </si>
  <si>
    <t>time_based</t>
  </si>
  <si>
    <t>Time-based</t>
  </si>
  <si>
    <t>hybrid</t>
  </si>
  <si>
    <t>Hybrid</t>
  </si>
  <si>
    <t>freelance</t>
  </si>
  <si>
    <t>Freelance</t>
  </si>
  <si>
    <t>days</t>
  </si>
  <si>
    <t>monday</t>
  </si>
  <si>
    <t>Monday</t>
  </si>
  <si>
    <t>tuesday</t>
  </si>
  <si>
    <t>Tuesday</t>
  </si>
  <si>
    <t>wednesday</t>
  </si>
  <si>
    <t>Wednesday</t>
  </si>
  <si>
    <t>thursday</t>
  </si>
  <si>
    <t>Thursday</t>
  </si>
  <si>
    <t>friday</t>
  </si>
  <si>
    <t>Friday</t>
  </si>
  <si>
    <t>states</t>
  </si>
  <si>
    <t>abia</t>
  </si>
  <si>
    <t>Abia</t>
  </si>
  <si>
    <t>adamawa</t>
  </si>
  <si>
    <t>Adamawa</t>
  </si>
  <si>
    <t>akwa_ibom</t>
  </si>
  <si>
    <t>Akwa-Ibom</t>
  </si>
  <si>
    <t>anambra</t>
  </si>
  <si>
    <t>Anambra</t>
  </si>
  <si>
    <t>bauchi</t>
  </si>
  <si>
    <t>Bauchi</t>
  </si>
  <si>
    <t>bayelsa</t>
  </si>
  <si>
    <t>Bayelsa</t>
  </si>
  <si>
    <t>benue</t>
  </si>
  <si>
    <t>Benue</t>
  </si>
  <si>
    <t>borno</t>
  </si>
  <si>
    <t>Borno</t>
  </si>
  <si>
    <t>cross_river</t>
  </si>
  <si>
    <t>Cross River</t>
  </si>
  <si>
    <t>delta</t>
  </si>
  <si>
    <t>Delta</t>
  </si>
  <si>
    <t>ebonyi</t>
  </si>
  <si>
    <t>Ebonyi</t>
  </si>
  <si>
    <t>edo</t>
  </si>
  <si>
    <t>Edo</t>
  </si>
  <si>
    <t>ekiti</t>
  </si>
  <si>
    <t>Ekiti</t>
  </si>
  <si>
    <t>enugu</t>
  </si>
  <si>
    <t>Enugu</t>
  </si>
  <si>
    <t>fct</t>
  </si>
  <si>
    <t>FCT</t>
  </si>
  <si>
    <t>gombe</t>
  </si>
  <si>
    <t>Gombe</t>
  </si>
  <si>
    <t>imo</t>
  </si>
  <si>
    <t>Imo</t>
  </si>
  <si>
    <t>jigawa</t>
  </si>
  <si>
    <t>Jigawa</t>
  </si>
  <si>
    <t>kaduna</t>
  </si>
  <si>
    <t>Kaduna</t>
  </si>
  <si>
    <t>kano</t>
  </si>
  <si>
    <t>Kano</t>
  </si>
  <si>
    <t>katsina</t>
  </si>
  <si>
    <t>Katsina</t>
  </si>
  <si>
    <t>kebbi</t>
  </si>
  <si>
    <t>Kebbi</t>
  </si>
  <si>
    <t>kogi</t>
  </si>
  <si>
    <t>Kogi</t>
  </si>
  <si>
    <t>kwara</t>
  </si>
  <si>
    <t>Kwara</t>
  </si>
  <si>
    <t>lagos</t>
  </si>
  <si>
    <t>Lagos</t>
  </si>
  <si>
    <t>nasarawa</t>
  </si>
  <si>
    <t>Nasarawa</t>
  </si>
  <si>
    <t>niger</t>
  </si>
  <si>
    <t>Niger</t>
  </si>
  <si>
    <t>ogun</t>
  </si>
  <si>
    <t>Ogun</t>
  </si>
  <si>
    <t>ondo</t>
  </si>
  <si>
    <t>Ondo</t>
  </si>
  <si>
    <t>osun</t>
  </si>
  <si>
    <t>Osun</t>
  </si>
  <si>
    <t>oyo</t>
  </si>
  <si>
    <t>Oyo</t>
  </si>
  <si>
    <t>plateau</t>
  </si>
  <si>
    <t>Plateau</t>
  </si>
  <si>
    <t>rivers</t>
  </si>
  <si>
    <t>Rivers</t>
  </si>
  <si>
    <t>sokoto</t>
  </si>
  <si>
    <t>Sokoto</t>
  </si>
  <si>
    <t>taraba</t>
  </si>
  <si>
    <t>Taraba</t>
  </si>
  <si>
    <t>yobe</t>
  </si>
  <si>
    <t>Yobe</t>
  </si>
  <si>
    <t>zamfara</t>
  </si>
  <si>
    <t>Zamfara</t>
  </si>
  <si>
    <t>form_title</t>
  </si>
  <si>
    <t>style</t>
  </si>
  <si>
    <t>version</t>
  </si>
  <si>
    <t>default_language</t>
  </si>
  <si>
    <t>instance_name</t>
  </si>
  <si>
    <t>namespaces</t>
  </si>
  <si>
    <t>form_id</t>
  </si>
  <si>
    <t>Employee Bio Data 2</t>
  </si>
  <si>
    <t>pages</t>
  </si>
  <si>
    <t>English</t>
  </si>
  <si>
    <t>concat(${start000000},' ',${timestarted})</t>
  </si>
  <si>
    <t>esri="http://esri.com/xforms"
enk="http://enketo.org/xforms"</t>
  </si>
  <si>
    <t>Employee_BioData_Two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</si>
</sst>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1.0"/>
      <color rgb="FFF7981D"/>
      <name val="Arial"/>
      <scheme val="minor"/>
    </font>
    <font>
      <sz val="11.0"/>
      <color rgb="FF000000"/>
      <name val="Inconsolata"/>
    </font>
    <font>
      <sz val="11.0"/>
      <color rgb="FF3C4043"/>
      <name val="Roboto"/>
    </font>
    <font>
      <color theme="1"/>
      <name val="Arial"/>
    </font>
    <font>
      <b/>
      <color theme="1"/>
      <name val="Arial"/>
    </font>
    <font>
      <color rgb="FF000000"/>
      <name val="Roboto"/>
    </font>
    <font>
      <b/>
      <color theme="1"/>
      <name val="Times New Roman"/>
    </font>
    <font>
      <color theme="1"/>
      <name val="Times New Roman"/>
    </font>
    <font>
      <sz val="11.0"/>
      <color rgb="FF000000"/>
      <name val="Times New Roman"/>
    </font>
    <font>
      <sz val="10.0"/>
      <color rgb="FF000000"/>
      <name val="Arial"/>
    </font>
    <font>
      <b/>
      <color rgb="FF000000"/>
      <name val="Times New Roman"/>
    </font>
    <font>
      <b/>
      <color rgb="FF000000"/>
      <name val="Arial"/>
      <scheme val="minor"/>
    </font>
    <font>
      <color rgb="FF000000"/>
      <name val="Arial"/>
      <scheme val="minor"/>
    </font>
    <font>
      <sz val="11.0"/>
      <color rgb="FF000000"/>
      <name val="Calibri"/>
    </font>
    <font>
      <b/>
      <color rgb="FF000000"/>
      <name val="Roboto"/>
    </font>
    <font>
      <b/>
      <color rgb="FF000000"/>
      <name val="Arial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93C47D"/>
        <bgColor rgb="FF93C47D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right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/>
    </xf>
    <xf borderId="0" fillId="2" fontId="1" numFmtId="0" xfId="0" applyFont="1"/>
    <xf borderId="0" fillId="2" fontId="1" numFmtId="0" xfId="0" applyAlignment="1" applyFont="1">
      <alignment horizontal="left" vertical="bottom"/>
    </xf>
    <xf borderId="0" fillId="2" fontId="1" numFmtId="0" xfId="0" applyAlignment="1" applyFont="1">
      <alignment horizontal="left" shrinkToFit="0" wrapText="0"/>
    </xf>
    <xf borderId="0" fillId="2" fontId="2" numFmtId="0" xfId="0" applyFont="1"/>
    <xf borderId="0" fillId="2" fontId="3" numFmtId="0" xfId="0" applyFont="1"/>
    <xf borderId="0" fillId="2" fontId="4" numFmtId="0" xfId="0" applyFont="1"/>
    <xf borderId="0" fillId="2" fontId="5" numFmtId="0" xfId="0" applyAlignment="1" applyFont="1">
      <alignment horizontal="left"/>
    </xf>
    <xf borderId="0" fillId="3" fontId="1" numFmtId="0" xfId="0" applyAlignment="1" applyFill="1" applyFont="1">
      <alignment horizontal="left" readingOrder="0"/>
    </xf>
    <xf borderId="0" fillId="3" fontId="2" numFmtId="0" xfId="0" applyAlignment="1" applyFont="1">
      <alignment horizontal="left" readingOrder="0"/>
    </xf>
    <xf borderId="0" fillId="3" fontId="1" numFmtId="0" xfId="0" applyFont="1"/>
    <xf borderId="0" fillId="3" fontId="1" numFmtId="0" xfId="0" applyAlignment="1" applyFont="1">
      <alignment horizontal="left"/>
    </xf>
    <xf borderId="0" fillId="3" fontId="1" numFmtId="0" xfId="0" applyAlignment="1" applyFont="1">
      <alignment horizontal="left" shrinkToFit="0" wrapText="0"/>
    </xf>
    <xf borderId="0" fillId="3" fontId="1" numFmtId="0" xfId="0" applyFont="1"/>
    <xf borderId="0" fillId="2" fontId="1" numFmtId="0" xfId="0" applyAlignment="1" applyFont="1">
      <alignment horizontal="left" readingOrder="0"/>
    </xf>
    <xf borderId="0" fillId="2" fontId="2" numFmtId="0" xfId="0" applyAlignment="1" applyFont="1">
      <alignment horizontal="left" readingOrder="0"/>
    </xf>
    <xf borderId="0" fillId="0" fontId="6" numFmtId="0" xfId="0" applyAlignment="1" applyFont="1">
      <alignment readingOrder="0" vertical="bottom"/>
    </xf>
    <xf borderId="0" fillId="0" fontId="7" numFmtId="0" xfId="0" applyAlignment="1" applyFont="1">
      <alignment readingOrder="0" vertical="bottom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vertical="bottom"/>
    </xf>
    <xf borderId="0" fillId="4" fontId="6" numFmtId="0" xfId="0" applyAlignment="1" applyFill="1" applyFont="1">
      <alignment readingOrder="0" vertical="bottom"/>
    </xf>
    <xf borderId="0" fillId="4" fontId="7" numFmtId="0" xfId="0" applyAlignment="1" applyFont="1">
      <alignment readingOrder="0" vertical="bottom"/>
    </xf>
    <xf borderId="0" fillId="4" fontId="6" numFmtId="0" xfId="0" applyAlignment="1" applyFont="1">
      <alignment horizontal="right" vertical="bottom"/>
    </xf>
    <xf borderId="0" fillId="4" fontId="6" numFmtId="0" xfId="0" applyAlignment="1" applyFont="1">
      <alignment vertical="bottom"/>
    </xf>
    <xf borderId="0" fillId="4" fontId="6" numFmtId="0" xfId="0" applyAlignment="1" applyFont="1">
      <alignment horizontal="center" vertical="bottom"/>
    </xf>
    <xf borderId="0" fillId="4" fontId="7" numFmtId="0" xfId="0" applyAlignment="1" applyFont="1">
      <alignment vertical="bottom"/>
    </xf>
    <xf borderId="0" fillId="4" fontId="1" numFmtId="0" xfId="0" applyFont="1"/>
    <xf borderId="0" fillId="0" fontId="7" numFmtId="0" xfId="0" applyAlignment="1" applyFont="1">
      <alignment shrinkToFit="0" vertical="bottom" wrapText="0"/>
    </xf>
    <xf borderId="0" fillId="2" fontId="8" numFmtId="0" xfId="0" applyAlignment="1" applyFont="1">
      <alignment vertical="bottom"/>
    </xf>
    <xf borderId="1" fillId="0" fontId="6" numFmtId="0" xfId="0" applyAlignment="1" applyBorder="1" applyFont="1">
      <alignment shrinkToFit="0" vertical="bottom" wrapText="0"/>
    </xf>
    <xf borderId="0" fillId="2" fontId="1" numFmtId="0" xfId="0" applyAlignment="1" applyFont="1">
      <alignment shrinkToFit="0" wrapText="0"/>
    </xf>
    <xf borderId="0" fillId="2" fontId="9" numFmtId="0" xfId="0" applyAlignment="1" applyFont="1">
      <alignment horizontal="left" shrinkToFit="0" wrapText="0"/>
    </xf>
    <xf borderId="0" fillId="2" fontId="4" numFmtId="0" xfId="0" applyAlignment="1" applyFont="1">
      <alignment shrinkToFit="0" wrapText="0"/>
    </xf>
    <xf borderId="0" fillId="2" fontId="9" numFmtId="0" xfId="0" applyAlignment="1" applyFont="1">
      <alignment horizontal="left" vertical="bottom"/>
    </xf>
    <xf borderId="0" fillId="2" fontId="9" numFmtId="0" xfId="0" applyAlignment="1" applyFont="1">
      <alignment horizontal="left"/>
    </xf>
    <xf borderId="0" fillId="2" fontId="6" numFmtId="0" xfId="0" applyAlignment="1" applyFont="1">
      <alignment vertical="bottom"/>
    </xf>
    <xf borderId="0" fillId="2" fontId="6" numFmtId="0" xfId="0" applyAlignment="1" applyFont="1">
      <alignment shrinkToFit="0" vertical="bottom" wrapText="0"/>
    </xf>
    <xf borderId="0" fillId="2" fontId="6" numFmtId="0" xfId="0" applyAlignment="1" applyFont="1">
      <alignment horizontal="right" vertical="bottom"/>
    </xf>
    <xf borderId="2" fillId="2" fontId="10" numFmtId="0" xfId="0" applyAlignment="1" applyBorder="1" applyFont="1">
      <alignment horizontal="center"/>
    </xf>
    <xf borderId="3" fillId="2" fontId="10" numFmtId="0" xfId="0" applyAlignment="1" applyBorder="1" applyFont="1">
      <alignment horizontal="left"/>
    </xf>
    <xf borderId="3" fillId="2" fontId="9" numFmtId="0" xfId="0" applyAlignment="1" applyBorder="1" applyFont="1">
      <alignment horizontal="center" shrinkToFit="0" wrapText="0"/>
    </xf>
    <xf borderId="0" fillId="2" fontId="8" numFmtId="0" xfId="0" applyFont="1"/>
    <xf borderId="0" fillId="2" fontId="11" numFmtId="0" xfId="0" applyAlignment="1" applyFont="1">
      <alignment shrinkToFit="0" wrapText="0"/>
    </xf>
    <xf borderId="0" fillId="2" fontId="12" numFmtId="0" xfId="0" applyAlignment="1" applyFont="1">
      <alignment shrinkToFit="0" wrapText="0"/>
    </xf>
    <xf borderId="0" fillId="2" fontId="13" numFmtId="0" xfId="0" applyAlignment="1" applyFont="1">
      <alignment horizontal="left" shrinkToFit="0" vertical="bottom" wrapText="0"/>
    </xf>
    <xf borderId="0" fillId="2" fontId="10" numFmtId="0" xfId="0" applyAlignment="1" applyFont="1">
      <alignment horizontal="left" shrinkToFit="0" wrapText="0"/>
    </xf>
    <xf borderId="0" fillId="2" fontId="14" numFmtId="0" xfId="0" applyFont="1"/>
    <xf borderId="0" fillId="2" fontId="15" numFmtId="0" xfId="0" applyFont="1"/>
    <xf borderId="0" fillId="2" fontId="15" numFmtId="0" xfId="0" applyAlignment="1" applyFont="1">
      <alignment shrinkToFit="0" wrapText="0"/>
    </xf>
    <xf borderId="0" fillId="2" fontId="13" numFmtId="0" xfId="0" applyAlignment="1" applyFont="1">
      <alignment horizontal="left"/>
    </xf>
    <xf borderId="0" fillId="2" fontId="13" numFmtId="0" xfId="0" applyFont="1"/>
    <xf borderId="4" fillId="2" fontId="6" numFmtId="0" xfId="0" applyAlignment="1" applyBorder="1" applyFont="1">
      <alignment shrinkToFit="0" vertical="bottom" wrapText="0"/>
    </xf>
    <xf borderId="0" fillId="2" fontId="16" numFmtId="0" xfId="0" applyAlignment="1" applyFont="1">
      <alignment shrinkToFit="0" vertical="bottom" wrapText="0"/>
    </xf>
    <xf borderId="0" fillId="2" fontId="9" numFmtId="0" xfId="0" applyAlignment="1" applyFont="1">
      <alignment horizontal="left" shrinkToFit="0" vertical="top" wrapText="0"/>
    </xf>
    <xf borderId="0" fillId="2" fontId="10" numFmtId="0" xfId="0" applyAlignment="1" applyFont="1">
      <alignment horizontal="left"/>
    </xf>
    <xf borderId="0" fillId="2" fontId="17" numFmtId="0" xfId="0" applyFont="1"/>
    <xf borderId="0" fillId="2" fontId="18" numFmtId="0" xfId="0" applyAlignment="1" applyFont="1">
      <alignment horizontal="left"/>
    </xf>
    <xf borderId="0" fillId="2" fontId="6" numFmtId="0" xfId="0" applyAlignment="1" applyFont="1">
      <alignment horizontal="left" vertical="top"/>
    </xf>
    <xf borderId="0" fillId="2" fontId="6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1" numFmtId="0" xfId="0" applyAlignment="1" applyFont="1">
      <alignment horizontal="left" readingOrder="0"/>
    </xf>
    <xf borderId="0" fillId="0" fontId="16" numFmtId="0" xfId="0" applyAlignment="1" applyFont="1">
      <alignment shrinkToFit="0" vertical="bottom" wrapText="0"/>
    </xf>
    <xf borderId="0" fillId="0" fontId="16" numFmtId="0" xfId="0" applyAlignment="1" applyFont="1">
      <alignment readingOrder="0" shrinkToFit="0" vertical="bottom" wrapText="0"/>
    </xf>
    <xf borderId="0" fillId="2" fontId="19" numFmtId="0" xfId="0" applyAlignment="1" applyFont="1">
      <alignment horizontal="left" readingOrder="0"/>
    </xf>
    <xf borderId="0" fillId="2" fontId="8" numFmtId="0" xfId="0" applyAlignment="1" applyFont="1">
      <alignment readingOrder="0"/>
    </xf>
    <xf borderId="0" fillId="0" fontId="1" numFmtId="0" xfId="0" applyAlignment="1" applyFont="1">
      <alignment readingOrder="0"/>
    </xf>
    <xf borderId="0" fillId="0" fontId="1" numFmtId="0" xfId="0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2.0" ySplit="1.0" topLeftCell="C2" activePane="bottomRight" state="frozen"/>
      <selection activeCell="C1" sqref="C1" pane="topRight"/>
      <selection activeCell="A2" sqref="A2" pane="bottomLeft"/>
      <selection activeCell="C2" sqref="C2" pane="bottomRight"/>
    </sheetView>
  </sheetViews>
  <sheetFormatPr customHeight="1" defaultColWidth="12.63" defaultRowHeight="15.0" outlineLevelRow="3"/>
  <cols>
    <col customWidth="1" min="1" max="1" width="15.63"/>
    <col customWidth="1" min="2" max="2" width="12.75"/>
    <col customWidth="1" min="3" max="3" width="23.75"/>
    <col customWidth="1" min="4" max="4" width="3.63"/>
    <col customWidth="1" min="10" max="10" width="37.0"/>
    <col customWidth="1" min="13" max="13" width="23.75"/>
    <col customWidth="1" min="19" max="19" width="17.25"/>
  </cols>
  <sheetData>
    <row r="1" ht="15.75" customHeight="1">
      <c r="A1" s="1" t="s">
        <v>0</v>
      </c>
      <c r="B1" s="1" t="s">
        <v>1</v>
      </c>
      <c r="C1" s="1" t="s">
        <v>2</v>
      </c>
      <c r="D1" s="2"/>
      <c r="E1" s="1" t="s">
        <v>3</v>
      </c>
      <c r="F1" s="1" t="s">
        <v>4</v>
      </c>
      <c r="G1" s="1" t="s">
        <v>5</v>
      </c>
      <c r="H1" s="3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1" t="s">
        <v>11</v>
      </c>
      <c r="N1" s="2"/>
      <c r="O1" s="2"/>
      <c r="P1" s="2"/>
      <c r="Q1" s="2"/>
      <c r="R1" s="2"/>
      <c r="S1" s="2"/>
      <c r="T1" s="2"/>
      <c r="U1" s="2"/>
      <c r="V1" s="5"/>
      <c r="W1" s="5"/>
      <c r="X1" s="2"/>
      <c r="Y1" s="2"/>
      <c r="Z1" s="2"/>
      <c r="AA1" s="2"/>
      <c r="AB1" s="2"/>
      <c r="AC1" s="2"/>
      <c r="AD1" s="2"/>
      <c r="AE1" s="2"/>
      <c r="AF1" s="2"/>
    </row>
    <row r="2" ht="15.75" customHeight="1">
      <c r="A2" s="1" t="s">
        <v>12</v>
      </c>
      <c r="B2" s="1" t="s">
        <v>13</v>
      </c>
      <c r="C2" s="1" t="s">
        <v>14</v>
      </c>
      <c r="D2" s="6">
        <f t="array" ref="D2:D1618">if(len(A2:A1618),ROW(D2:D1618),IFERROR(1/0))</f>
        <v>2</v>
      </c>
      <c r="E2" s="1"/>
      <c r="F2" s="1"/>
      <c r="G2" s="1"/>
      <c r="H2" s="1"/>
      <c r="I2" s="7"/>
      <c r="J2" s="4"/>
      <c r="K2" s="1"/>
      <c r="L2" s="1"/>
      <c r="M2" s="1"/>
      <c r="N2" s="2"/>
      <c r="O2" s="2"/>
      <c r="P2" s="2"/>
      <c r="Q2" s="2"/>
      <c r="R2" s="8"/>
      <c r="S2" s="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15.75" customHeight="1">
      <c r="A3" s="1" t="s">
        <v>15</v>
      </c>
      <c r="B3" s="1" t="s">
        <v>16</v>
      </c>
      <c r="C3" s="1" t="s">
        <v>17</v>
      </c>
      <c r="D3" s="2">
        <v>3.0</v>
      </c>
      <c r="E3" s="1"/>
      <c r="F3" s="1"/>
      <c r="G3" s="1"/>
      <c r="H3" s="1"/>
      <c r="I3" s="1"/>
      <c r="J3" s="4"/>
      <c r="K3" s="1"/>
      <c r="L3" s="1"/>
      <c r="M3" s="1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5.75" customHeight="1">
      <c r="A4" s="1" t="s">
        <v>18</v>
      </c>
      <c r="B4" s="1" t="s">
        <v>18</v>
      </c>
      <c r="C4" s="1"/>
      <c r="D4" s="2">
        <v>4.0</v>
      </c>
      <c r="E4" s="1"/>
      <c r="F4" s="1"/>
      <c r="G4" s="1"/>
      <c r="H4" s="1"/>
      <c r="I4" s="1"/>
      <c r="J4" s="4"/>
      <c r="K4" s="1"/>
      <c r="L4" s="1"/>
      <c r="M4" s="1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ht="15.75" customHeight="1">
      <c r="A5" s="1" t="s">
        <v>19</v>
      </c>
      <c r="B5" s="1" t="s">
        <v>19</v>
      </c>
      <c r="C5" s="1"/>
      <c r="D5" s="2">
        <v>5.0</v>
      </c>
      <c r="E5" s="1"/>
      <c r="F5" s="1"/>
      <c r="G5" s="1"/>
      <c r="H5" s="1"/>
      <c r="I5" s="1"/>
      <c r="J5" s="4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ht="15.75" customHeight="1">
      <c r="A6" s="1" t="s">
        <v>20</v>
      </c>
      <c r="B6" s="1" t="s">
        <v>20</v>
      </c>
      <c r="C6" s="1"/>
      <c r="D6" s="2">
        <v>6.0</v>
      </c>
      <c r="E6" s="1"/>
      <c r="F6" s="1"/>
      <c r="G6" s="1"/>
      <c r="H6" s="1"/>
      <c r="I6" s="1"/>
      <c r="J6" s="4"/>
      <c r="K6" s="1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ht="15.75" customHeight="1">
      <c r="A7" s="1" t="s">
        <v>21</v>
      </c>
      <c r="B7" s="1" t="s">
        <v>22</v>
      </c>
      <c r="C7" s="1" t="s">
        <v>23</v>
      </c>
      <c r="D7" s="2">
        <v>7.0</v>
      </c>
      <c r="E7" s="1"/>
      <c r="F7" s="1"/>
      <c r="G7" s="1"/>
      <c r="H7" s="1"/>
      <c r="I7" s="1"/>
      <c r="J7" s="4" t="s">
        <v>24</v>
      </c>
      <c r="K7" s="1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ht="15.75" customHeight="1">
      <c r="A8" s="9" t="s">
        <v>25</v>
      </c>
      <c r="B8" s="9" t="s">
        <v>26</v>
      </c>
      <c r="C8" s="10" t="s">
        <v>27</v>
      </c>
      <c r="D8" s="11">
        <v>8.0</v>
      </c>
      <c r="E8" s="12"/>
      <c r="F8" s="12"/>
      <c r="G8" s="12"/>
      <c r="H8" s="12"/>
      <c r="I8" s="12"/>
      <c r="J8" s="13"/>
      <c r="K8" s="12"/>
      <c r="L8" s="12"/>
      <c r="M8" s="12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ht="15.75" customHeight="1" outlineLevel="1">
      <c r="A9" s="15" t="s">
        <v>28</v>
      </c>
      <c r="B9" s="15" t="s">
        <v>1</v>
      </c>
      <c r="C9" s="16" t="s">
        <v>29</v>
      </c>
      <c r="D9" s="2">
        <v>9.0</v>
      </c>
      <c r="E9" s="1"/>
      <c r="F9" s="1"/>
      <c r="G9" s="1"/>
      <c r="H9" s="1"/>
      <c r="I9" s="1"/>
      <c r="J9" s="4"/>
      <c r="K9" s="1"/>
      <c r="L9" s="1"/>
      <c r="M9" s="1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ht="15.75" customHeight="1" outlineLevel="1">
      <c r="A10" s="17" t="s">
        <v>30</v>
      </c>
      <c r="B10" s="17" t="s">
        <v>31</v>
      </c>
      <c r="C10" s="18" t="s">
        <v>32</v>
      </c>
      <c r="D10" s="19">
        <v>10.0</v>
      </c>
      <c r="E10" s="20"/>
      <c r="F10" s="17" t="s">
        <v>33</v>
      </c>
      <c r="G10" s="20"/>
      <c r="H10" s="20"/>
      <c r="I10" s="20"/>
      <c r="J10" s="20"/>
      <c r="K10" s="20"/>
      <c r="L10" s="20"/>
      <c r="M10" s="20"/>
      <c r="N10" s="19"/>
      <c r="O10" s="21"/>
      <c r="P10" s="20"/>
      <c r="Q10" s="20"/>
      <c r="R10" s="20"/>
      <c r="S10" s="20"/>
      <c r="T10" s="20"/>
      <c r="U10" s="20"/>
      <c r="V10" s="22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</row>
    <row r="11" ht="15.75" customHeight="1" outlineLevel="1">
      <c r="A11" s="17" t="s">
        <v>28</v>
      </c>
      <c r="B11" s="17" t="s">
        <v>34</v>
      </c>
      <c r="C11" s="18" t="s">
        <v>35</v>
      </c>
      <c r="D11" s="19">
        <v>11.0</v>
      </c>
      <c r="E11" s="20"/>
      <c r="F11" s="20"/>
      <c r="G11" s="20"/>
      <c r="H11" s="20"/>
      <c r="I11" s="20"/>
      <c r="J11" s="20"/>
      <c r="K11" s="20"/>
      <c r="L11" s="20"/>
      <c r="M11" s="20"/>
      <c r="N11" s="19"/>
      <c r="O11" s="21"/>
      <c r="P11" s="20"/>
      <c r="Q11" s="20"/>
      <c r="R11" s="20"/>
      <c r="S11" s="20"/>
      <c r="T11" s="20"/>
      <c r="U11" s="20"/>
      <c r="V11" s="22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</row>
    <row r="12" ht="15.75" customHeight="1" outlineLevel="1">
      <c r="A12" s="17" t="s">
        <v>28</v>
      </c>
      <c r="B12" s="17" t="s">
        <v>36</v>
      </c>
      <c r="C12" s="18" t="s">
        <v>37</v>
      </c>
      <c r="D12" s="19">
        <v>12.0</v>
      </c>
      <c r="E12" s="20"/>
      <c r="F12" s="20"/>
      <c r="G12" s="20"/>
      <c r="H12" s="20"/>
      <c r="I12" s="20"/>
      <c r="J12" s="20"/>
      <c r="K12" s="20"/>
      <c r="L12" s="20"/>
      <c r="M12" s="20"/>
      <c r="N12" s="19"/>
      <c r="O12" s="21"/>
      <c r="P12" s="20"/>
      <c r="Q12" s="20"/>
      <c r="R12" s="20"/>
      <c r="S12" s="20"/>
      <c r="T12" s="20"/>
      <c r="U12" s="20"/>
      <c r="V12" s="22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ht="15.75" customHeight="1" outlineLevel="1">
      <c r="A13" s="17" t="s">
        <v>38</v>
      </c>
      <c r="B13" s="17" t="s">
        <v>39</v>
      </c>
      <c r="C13" s="18" t="s">
        <v>40</v>
      </c>
      <c r="D13" s="19">
        <v>13.0</v>
      </c>
      <c r="E13" s="20"/>
      <c r="F13" s="17" t="s">
        <v>41</v>
      </c>
      <c r="G13" s="20"/>
      <c r="H13" s="20"/>
      <c r="I13" s="20"/>
      <c r="J13" s="20"/>
      <c r="K13" s="20"/>
      <c r="L13" s="20"/>
      <c r="M13" s="20"/>
      <c r="N13" s="19"/>
      <c r="O13" s="21"/>
      <c r="P13" s="20"/>
      <c r="Q13" s="20"/>
      <c r="R13" s="20"/>
      <c r="S13" s="20"/>
      <c r="T13" s="20"/>
      <c r="U13" s="20"/>
      <c r="V13" s="22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</row>
    <row r="14" ht="15.75" customHeight="1" outlineLevel="1">
      <c r="A14" s="17" t="s">
        <v>28</v>
      </c>
      <c r="B14" s="17" t="s">
        <v>42</v>
      </c>
      <c r="C14" s="18" t="s">
        <v>43</v>
      </c>
      <c r="D14" s="19">
        <v>14.0</v>
      </c>
      <c r="E14" s="20"/>
      <c r="F14" s="20"/>
      <c r="G14" s="20"/>
      <c r="H14" s="20"/>
      <c r="I14" s="20"/>
      <c r="J14" s="20"/>
      <c r="K14" s="20"/>
      <c r="L14" s="20"/>
      <c r="M14" s="20"/>
      <c r="N14" s="19"/>
      <c r="O14" s="21"/>
      <c r="P14" s="20"/>
      <c r="Q14" s="20"/>
      <c r="R14" s="20"/>
      <c r="S14" s="20"/>
      <c r="T14" s="20"/>
      <c r="U14" s="20"/>
      <c r="V14" s="22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</row>
    <row r="15" ht="15.75" customHeight="1" outlineLevel="1">
      <c r="A15" s="17" t="s">
        <v>28</v>
      </c>
      <c r="B15" s="17" t="s">
        <v>44</v>
      </c>
      <c r="C15" s="18" t="s">
        <v>45</v>
      </c>
      <c r="D15" s="19">
        <v>15.0</v>
      </c>
      <c r="E15" s="20"/>
      <c r="F15" s="17" t="s">
        <v>46</v>
      </c>
      <c r="G15" s="20"/>
      <c r="H15" s="20"/>
      <c r="I15" s="20"/>
      <c r="J15" s="20"/>
      <c r="K15" s="20"/>
      <c r="L15" s="20"/>
      <c r="M15" s="20"/>
      <c r="N15" s="19"/>
      <c r="O15" s="21"/>
      <c r="P15" s="20"/>
      <c r="Q15" s="20"/>
      <c r="R15" s="20"/>
      <c r="S15" s="20"/>
      <c r="T15" s="20"/>
      <c r="U15" s="20"/>
      <c r="V15" s="22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</row>
    <row r="16" ht="15.75" customHeight="1" outlineLevel="1">
      <c r="A16" s="17" t="s">
        <v>28</v>
      </c>
      <c r="B16" s="17" t="s">
        <v>20</v>
      </c>
      <c r="C16" s="18" t="s">
        <v>47</v>
      </c>
      <c r="D16" s="19">
        <v>16.0</v>
      </c>
      <c r="E16" s="20"/>
      <c r="F16" s="20"/>
      <c r="G16" s="20"/>
      <c r="H16" s="20"/>
      <c r="I16" s="20"/>
      <c r="J16" s="20"/>
      <c r="K16" s="20"/>
      <c r="L16" s="20"/>
      <c r="M16" s="20"/>
      <c r="N16" s="19"/>
      <c r="O16" s="21"/>
      <c r="P16" s="20"/>
      <c r="Q16" s="20"/>
      <c r="R16" s="20"/>
      <c r="S16" s="20"/>
      <c r="T16" s="20"/>
      <c r="U16" s="20"/>
      <c r="V16" s="22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</row>
    <row r="17" ht="15.75" customHeight="1">
      <c r="A17" s="9" t="s">
        <v>48</v>
      </c>
      <c r="B17" s="9"/>
      <c r="C17" s="10"/>
      <c r="D17" s="11">
        <v>17.0</v>
      </c>
      <c r="E17" s="12"/>
      <c r="F17" s="12"/>
      <c r="G17" s="12"/>
      <c r="H17" s="12"/>
      <c r="I17" s="12"/>
      <c r="J17" s="13"/>
      <c r="K17" s="12"/>
      <c r="L17" s="12"/>
      <c r="M17" s="12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ht="15.75" customHeight="1" outlineLevel="1">
      <c r="A18" s="23" t="s">
        <v>25</v>
      </c>
      <c r="B18" s="23" t="s">
        <v>49</v>
      </c>
      <c r="C18" s="24" t="s">
        <v>50</v>
      </c>
      <c r="D18" s="25">
        <v>18.0</v>
      </c>
      <c r="E18" s="26"/>
      <c r="F18" s="26"/>
      <c r="G18" s="26"/>
      <c r="H18" s="26"/>
      <c r="I18" s="26"/>
      <c r="J18" s="26"/>
      <c r="K18" s="26"/>
      <c r="L18" s="26"/>
      <c r="M18" s="26"/>
      <c r="N18" s="25"/>
      <c r="O18" s="27"/>
      <c r="P18" s="26"/>
      <c r="Q18" s="26"/>
      <c r="R18" s="26"/>
      <c r="S18" s="26"/>
      <c r="T18" s="26"/>
      <c r="U18" s="26"/>
      <c r="V18" s="28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</row>
    <row r="19" ht="15.75" customHeight="1" outlineLevel="1">
      <c r="A19" s="17" t="s">
        <v>28</v>
      </c>
      <c r="B19" s="17" t="s">
        <v>51</v>
      </c>
      <c r="C19" s="18" t="s">
        <v>52</v>
      </c>
      <c r="D19" s="19">
        <v>19.0</v>
      </c>
      <c r="E19" s="20"/>
      <c r="F19" s="20"/>
      <c r="G19" s="20"/>
      <c r="H19" s="20"/>
      <c r="I19" s="20"/>
      <c r="J19" s="20"/>
      <c r="K19" s="20"/>
      <c r="L19" s="20"/>
      <c r="M19" s="20"/>
      <c r="N19" s="19"/>
      <c r="O19" s="21"/>
      <c r="P19" s="20"/>
      <c r="Q19" s="20"/>
      <c r="R19" s="20"/>
      <c r="S19" s="20"/>
      <c r="T19" s="20"/>
      <c r="U19" s="20"/>
      <c r="V19" s="22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</row>
    <row r="20" ht="15.75" customHeight="1" outlineLevel="1">
      <c r="A20" s="17" t="s">
        <v>28</v>
      </c>
      <c r="B20" s="17" t="s">
        <v>53</v>
      </c>
      <c r="C20" s="18" t="s">
        <v>54</v>
      </c>
      <c r="D20" s="19">
        <v>20.0</v>
      </c>
      <c r="E20" s="20"/>
      <c r="F20" s="20"/>
      <c r="G20" s="20"/>
      <c r="H20" s="20"/>
      <c r="I20" s="20"/>
      <c r="J20" s="20"/>
      <c r="K20" s="20"/>
      <c r="L20" s="20"/>
      <c r="M20" s="20"/>
      <c r="N20" s="19"/>
      <c r="O20" s="21"/>
      <c r="P20" s="20"/>
      <c r="Q20" s="20"/>
      <c r="R20" s="20"/>
      <c r="S20" s="20"/>
      <c r="T20" s="20"/>
      <c r="U20" s="20"/>
      <c r="V20" s="22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</row>
    <row r="21" ht="15.75" customHeight="1" outlineLevel="1">
      <c r="A21" s="17" t="s">
        <v>28</v>
      </c>
      <c r="B21" s="17" t="s">
        <v>55</v>
      </c>
      <c r="C21" s="18" t="s">
        <v>56</v>
      </c>
      <c r="D21" s="19">
        <v>21.0</v>
      </c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21"/>
      <c r="P21" s="20"/>
      <c r="Q21" s="20"/>
      <c r="R21" s="20"/>
      <c r="S21" s="20"/>
      <c r="T21" s="20"/>
      <c r="U21" s="20"/>
      <c r="V21" s="22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</row>
    <row r="22" ht="15.75" customHeight="1" outlineLevel="1">
      <c r="A22" s="17" t="s">
        <v>57</v>
      </c>
      <c r="B22" s="17" t="s">
        <v>58</v>
      </c>
      <c r="C22" s="18" t="s">
        <v>59</v>
      </c>
      <c r="D22" s="19">
        <v>22.0</v>
      </c>
      <c r="E22" s="20"/>
      <c r="F22" s="20"/>
      <c r="G22" s="20"/>
      <c r="H22" s="20"/>
      <c r="I22" s="20"/>
      <c r="J22" s="20"/>
      <c r="K22" s="20"/>
      <c r="L22" s="20"/>
      <c r="M22" s="20"/>
      <c r="N22" s="19"/>
      <c r="O22" s="21"/>
      <c r="P22" s="20"/>
      <c r="Q22" s="20"/>
      <c r="R22" s="20"/>
      <c r="S22" s="20"/>
      <c r="T22" s="20"/>
      <c r="U22" s="20"/>
      <c r="V22" s="22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</row>
    <row r="23" ht="15.75" customHeight="1" outlineLevel="1">
      <c r="A23" s="17" t="s">
        <v>60</v>
      </c>
      <c r="B23" s="17" t="s">
        <v>61</v>
      </c>
      <c r="C23" s="18" t="s">
        <v>62</v>
      </c>
      <c r="D23" s="19">
        <v>23.0</v>
      </c>
      <c r="E23" s="20"/>
      <c r="F23" s="20"/>
      <c r="G23" s="20"/>
      <c r="H23" s="20"/>
      <c r="I23" s="20"/>
      <c r="J23" s="20"/>
      <c r="K23" s="20"/>
      <c r="L23" s="20"/>
      <c r="M23" s="20"/>
      <c r="N23" s="19"/>
      <c r="O23" s="21"/>
      <c r="P23" s="20"/>
      <c r="Q23" s="20"/>
      <c r="R23" s="20"/>
      <c r="S23" s="20"/>
      <c r="T23" s="20"/>
      <c r="U23" s="20" t="s">
        <v>63</v>
      </c>
      <c r="V23" s="22" t="s">
        <v>63</v>
      </c>
      <c r="W23" s="20" t="s">
        <v>64</v>
      </c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</row>
    <row r="24" ht="15.75" customHeight="1" outlineLevel="1">
      <c r="A24" s="23" t="s">
        <v>48</v>
      </c>
      <c r="B24" s="23"/>
      <c r="C24" s="24"/>
      <c r="D24" s="25">
        <v>24.0</v>
      </c>
      <c r="E24" s="26"/>
      <c r="F24" s="26"/>
      <c r="G24" s="26"/>
      <c r="H24" s="26"/>
      <c r="I24" s="26"/>
      <c r="J24" s="26"/>
      <c r="K24" s="26"/>
      <c r="L24" s="26"/>
      <c r="M24" s="26"/>
      <c r="N24" s="25"/>
      <c r="O24" s="27"/>
      <c r="P24" s="26"/>
      <c r="Q24" s="26"/>
      <c r="R24" s="26"/>
      <c r="S24" s="26"/>
      <c r="T24" s="26"/>
      <c r="U24" s="26" t="s">
        <v>65</v>
      </c>
      <c r="V24" s="28" t="s">
        <v>65</v>
      </c>
      <c r="W24" s="26" t="s">
        <v>64</v>
      </c>
      <c r="X24" s="26" t="b">
        <v>1</v>
      </c>
      <c r="Y24" s="26"/>
      <c r="Z24" s="26"/>
      <c r="AA24" s="26"/>
      <c r="AB24" s="26"/>
      <c r="AC24" s="26"/>
      <c r="AD24" s="26"/>
      <c r="AE24" s="26"/>
      <c r="AF24" s="26"/>
      <c r="AG24" s="26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</row>
    <row r="25" ht="15.75" customHeight="1" outlineLevel="1">
      <c r="A25" s="20"/>
      <c r="B25" s="20"/>
      <c r="C25" s="30"/>
      <c r="D25" s="19"/>
      <c r="E25" s="20"/>
      <c r="F25" s="20"/>
      <c r="G25" s="20"/>
      <c r="H25" s="31"/>
      <c r="I25" s="20"/>
      <c r="J25" s="20"/>
      <c r="K25" s="20"/>
      <c r="L25" s="32"/>
      <c r="M25" s="20"/>
      <c r="N25" s="19"/>
      <c r="O25" s="21"/>
      <c r="P25" s="20"/>
      <c r="Q25" s="20"/>
      <c r="R25" s="20"/>
      <c r="S25" s="20"/>
      <c r="T25" s="20"/>
      <c r="U25" s="20" t="s">
        <v>65</v>
      </c>
      <c r="V25" s="22" t="s">
        <v>65</v>
      </c>
      <c r="W25" s="20" t="s">
        <v>64</v>
      </c>
      <c r="X25" s="21" t="b">
        <v>1</v>
      </c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</row>
    <row r="26" ht="15.75" customHeight="1" outlineLevel="1">
      <c r="A26" s="20"/>
      <c r="B26" s="20"/>
      <c r="C26" s="20"/>
      <c r="D26" s="19"/>
      <c r="E26" s="20"/>
      <c r="F26" s="20"/>
      <c r="G26" s="20"/>
      <c r="H26" s="20"/>
      <c r="I26" s="20"/>
      <c r="J26" s="20"/>
      <c r="K26" s="20"/>
      <c r="L26" s="20"/>
      <c r="M26" s="20"/>
      <c r="N26" s="19"/>
      <c r="O26" s="21"/>
      <c r="P26" s="20"/>
      <c r="Q26" s="20"/>
      <c r="R26" s="20"/>
      <c r="S26" s="20"/>
      <c r="T26" s="20"/>
      <c r="U26" s="20" t="s">
        <v>65</v>
      </c>
      <c r="V26" s="22" t="s">
        <v>65</v>
      </c>
      <c r="W26" s="20" t="s">
        <v>66</v>
      </c>
      <c r="X26" s="21" t="b">
        <v>1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</row>
    <row r="27" ht="15.75" customHeight="1" outlineLevel="1">
      <c r="A27" s="20"/>
      <c r="B27" s="20"/>
      <c r="C27" s="22"/>
      <c r="D27" s="19"/>
      <c r="E27" s="20"/>
      <c r="F27" s="20"/>
      <c r="G27" s="20"/>
      <c r="H27" s="31"/>
      <c r="I27" s="20"/>
      <c r="J27" s="20"/>
      <c r="K27" s="20"/>
      <c r="L27" s="20"/>
      <c r="M27" s="20"/>
      <c r="N27" s="19"/>
      <c r="O27" s="21"/>
      <c r="P27" s="20"/>
      <c r="Q27" s="20"/>
      <c r="R27" s="20"/>
      <c r="S27" s="20"/>
      <c r="T27" s="20"/>
      <c r="U27" s="20" t="s">
        <v>65</v>
      </c>
      <c r="V27" s="22" t="s">
        <v>65</v>
      </c>
      <c r="W27" s="20" t="s">
        <v>67</v>
      </c>
      <c r="X27" s="21" t="b">
        <v>1</v>
      </c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</row>
    <row r="28" ht="15.75" customHeight="1" outlineLevel="1">
      <c r="A28" s="20"/>
      <c r="B28" s="20"/>
      <c r="C28" s="20"/>
      <c r="D28" s="19"/>
      <c r="E28" s="20"/>
      <c r="F28" s="20"/>
      <c r="G28" s="20"/>
      <c r="H28" s="20"/>
      <c r="I28" s="20"/>
      <c r="J28" s="20"/>
      <c r="K28" s="20"/>
      <c r="L28" s="20"/>
      <c r="M28" s="20"/>
      <c r="N28" s="19"/>
      <c r="O28" s="21"/>
      <c r="P28" s="20"/>
      <c r="Q28" s="20"/>
      <c r="R28" s="20"/>
      <c r="S28" s="20"/>
      <c r="T28" s="20"/>
      <c r="U28" s="20" t="s">
        <v>65</v>
      </c>
      <c r="V28" s="22" t="s">
        <v>65</v>
      </c>
      <c r="W28" s="20" t="s">
        <v>66</v>
      </c>
      <c r="X28" s="21" t="b">
        <v>1</v>
      </c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</row>
    <row r="29" ht="15.75" customHeight="1" outlineLevel="1">
      <c r="A29" s="20"/>
      <c r="B29" s="20"/>
      <c r="C29" s="30"/>
      <c r="D29" s="19"/>
      <c r="E29" s="20"/>
      <c r="F29" s="20"/>
      <c r="G29" s="20"/>
      <c r="H29" s="20"/>
      <c r="I29" s="20"/>
      <c r="J29" s="20"/>
      <c r="K29" s="20"/>
      <c r="L29" s="20"/>
      <c r="M29" s="20"/>
      <c r="N29" s="19"/>
      <c r="O29" s="21"/>
      <c r="P29" s="20"/>
      <c r="Q29" s="20"/>
      <c r="R29" s="20"/>
      <c r="S29" s="20"/>
      <c r="T29" s="20"/>
      <c r="U29" s="20"/>
      <c r="V29" s="22"/>
      <c r="W29" s="20" t="s">
        <v>64</v>
      </c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</row>
    <row r="30" ht="15.75" customHeight="1" outlineLevel="1">
      <c r="A30" s="20"/>
      <c r="B30" s="20"/>
      <c r="C30" s="22"/>
      <c r="D30" s="19"/>
      <c r="E30" s="20"/>
      <c r="F30" s="20"/>
      <c r="G30" s="20"/>
      <c r="H30" s="20"/>
      <c r="I30" s="20"/>
      <c r="J30" s="20"/>
      <c r="K30" s="20"/>
      <c r="L30" s="20"/>
      <c r="M30" s="20"/>
      <c r="N30" s="19"/>
      <c r="O30" s="21"/>
      <c r="P30" s="20"/>
      <c r="Q30" s="20"/>
      <c r="R30" s="20"/>
      <c r="S30" s="20"/>
      <c r="T30" s="20"/>
      <c r="U30" s="20" t="s">
        <v>65</v>
      </c>
      <c r="V30" s="22" t="s">
        <v>65</v>
      </c>
      <c r="W30" s="20" t="s">
        <v>67</v>
      </c>
      <c r="X30" s="21" t="b">
        <v>1</v>
      </c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</row>
    <row r="31" ht="15.75" customHeight="1">
      <c r="A31" s="20"/>
      <c r="B31" s="20"/>
      <c r="C31" s="22"/>
      <c r="D31" s="19"/>
      <c r="E31" s="20"/>
      <c r="F31" s="20"/>
      <c r="G31" s="20"/>
      <c r="H31" s="20"/>
      <c r="I31" s="20"/>
      <c r="J31" s="20"/>
      <c r="K31" s="20"/>
      <c r="L31" s="20"/>
      <c r="M31" s="20"/>
      <c r="N31" s="19"/>
      <c r="O31" s="21"/>
      <c r="P31" s="20"/>
      <c r="Q31" s="20"/>
      <c r="R31" s="20"/>
      <c r="S31" s="20"/>
      <c r="T31" s="20"/>
      <c r="U31" s="20" t="s">
        <v>65</v>
      </c>
      <c r="V31" s="22" t="s">
        <v>65</v>
      </c>
      <c r="W31" s="20" t="s">
        <v>67</v>
      </c>
      <c r="X31" s="21" t="b">
        <v>1</v>
      </c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</row>
    <row r="32" ht="15.75" customHeight="1">
      <c r="A32" s="20"/>
      <c r="B32" s="20"/>
      <c r="C32" s="22"/>
      <c r="D32" s="19"/>
      <c r="E32" s="20"/>
      <c r="F32" s="20"/>
      <c r="G32" s="20"/>
      <c r="H32" s="20"/>
      <c r="I32" s="20"/>
      <c r="J32" s="20"/>
      <c r="K32" s="20"/>
      <c r="L32" s="20"/>
      <c r="M32" s="20"/>
      <c r="N32" s="19"/>
      <c r="O32" s="21"/>
      <c r="P32" s="20"/>
      <c r="Q32" s="20"/>
      <c r="R32" s="20"/>
      <c r="S32" s="20"/>
      <c r="T32" s="20"/>
      <c r="U32" s="20" t="s">
        <v>65</v>
      </c>
      <c r="V32" s="22" t="s">
        <v>65</v>
      </c>
      <c r="W32" s="20" t="s">
        <v>67</v>
      </c>
      <c r="X32" s="21" t="b">
        <v>1</v>
      </c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</row>
    <row r="33" ht="15.75" customHeight="1" outlineLevel="1">
      <c r="A33" s="20"/>
      <c r="B33" s="20"/>
      <c r="C33" s="22"/>
      <c r="D33" s="19"/>
      <c r="E33" s="20"/>
      <c r="F33" s="20"/>
      <c r="G33" s="20"/>
      <c r="H33" s="20"/>
      <c r="I33" s="20"/>
      <c r="J33" s="20"/>
      <c r="K33" s="20"/>
      <c r="L33" s="20"/>
      <c r="M33" s="20"/>
      <c r="N33" s="19"/>
      <c r="O33" s="21"/>
      <c r="P33" s="20"/>
      <c r="Q33" s="20"/>
      <c r="R33" s="20"/>
      <c r="S33" s="20"/>
      <c r="T33" s="20"/>
      <c r="U33" s="20" t="s">
        <v>65</v>
      </c>
      <c r="V33" s="22" t="s">
        <v>65</v>
      </c>
      <c r="W33" s="20" t="s">
        <v>67</v>
      </c>
      <c r="X33" s="21" t="b">
        <v>1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</row>
    <row r="34" ht="15.75" customHeight="1" outlineLevel="2">
      <c r="A34" s="20"/>
      <c r="B34" s="20"/>
      <c r="C34" s="30"/>
      <c r="D34" s="19"/>
      <c r="E34" s="20"/>
      <c r="F34" s="20"/>
      <c r="G34" s="20"/>
      <c r="H34" s="20"/>
      <c r="I34" s="20"/>
      <c r="J34" s="20"/>
      <c r="K34" s="20"/>
      <c r="L34" s="20"/>
      <c r="M34" s="20"/>
      <c r="N34" s="19"/>
      <c r="O34" s="21"/>
      <c r="P34" s="20"/>
      <c r="Q34" s="20"/>
      <c r="R34" s="20"/>
      <c r="S34" s="20"/>
      <c r="T34" s="20"/>
      <c r="U34" s="20" t="s">
        <v>65</v>
      </c>
      <c r="V34" s="22" t="s">
        <v>65</v>
      </c>
      <c r="W34" s="20" t="s">
        <v>67</v>
      </c>
      <c r="X34" s="21" t="b">
        <v>1</v>
      </c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ht="64.5" customHeight="1" outlineLevel="2">
      <c r="A35" s="20"/>
      <c r="B35" s="20"/>
      <c r="C35" s="22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19"/>
      <c r="O35" s="21"/>
      <c r="P35" s="20"/>
      <c r="Q35" s="20"/>
      <c r="R35" s="20"/>
      <c r="S35" s="20"/>
      <c r="T35" s="20"/>
      <c r="U35" s="20" t="s">
        <v>65</v>
      </c>
      <c r="V35" s="22" t="s">
        <v>65</v>
      </c>
      <c r="W35" s="20" t="s">
        <v>67</v>
      </c>
      <c r="X35" s="21" t="b">
        <v>1</v>
      </c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ht="15.75" customHeight="1" outlineLevel="2">
      <c r="A36" s="20"/>
      <c r="B36" s="20"/>
      <c r="C36" s="22"/>
      <c r="D36" s="19"/>
      <c r="E36" s="20"/>
      <c r="F36" s="20"/>
      <c r="G36" s="21"/>
      <c r="H36" s="20"/>
      <c r="I36" s="20"/>
      <c r="J36" s="20"/>
      <c r="K36" s="20"/>
      <c r="L36" s="20"/>
      <c r="M36" s="20"/>
      <c r="N36" s="19"/>
      <c r="O36" s="21"/>
      <c r="P36" s="20"/>
      <c r="Q36" s="20"/>
      <c r="R36" s="20"/>
      <c r="S36" s="20"/>
      <c r="T36" s="20"/>
      <c r="U36" s="20" t="s">
        <v>65</v>
      </c>
      <c r="V36" s="22" t="s">
        <v>65</v>
      </c>
      <c r="W36" s="20" t="s">
        <v>67</v>
      </c>
      <c r="X36" s="21" t="b">
        <v>1</v>
      </c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</row>
    <row r="37" ht="15.75" customHeight="1" outlineLevel="2">
      <c r="A37" s="20"/>
      <c r="B37" s="20"/>
      <c r="C37" s="22"/>
      <c r="D37" s="19"/>
      <c r="E37" s="20"/>
      <c r="F37" s="20"/>
      <c r="G37" s="20"/>
      <c r="H37" s="20"/>
      <c r="I37" s="20"/>
      <c r="J37" s="20"/>
      <c r="K37" s="20"/>
      <c r="L37" s="20"/>
      <c r="M37" s="20"/>
      <c r="N37" s="19"/>
      <c r="O37" s="21"/>
      <c r="P37" s="20"/>
      <c r="Q37" s="20"/>
      <c r="R37" s="20"/>
      <c r="S37" s="20"/>
      <c r="T37" s="20"/>
      <c r="U37" s="20" t="s">
        <v>65</v>
      </c>
      <c r="V37" s="22" t="s">
        <v>65</v>
      </c>
      <c r="W37" s="20" t="s">
        <v>67</v>
      </c>
      <c r="X37" s="21" t="b">
        <v>1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</row>
    <row r="38" ht="15.75" customHeight="1" outlineLevel="2">
      <c r="A38" s="20"/>
      <c r="B38" s="20"/>
      <c r="C38" s="22"/>
      <c r="D38" s="19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2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</row>
    <row r="39" ht="15.75" customHeight="1" outlineLevel="1">
      <c r="A39" s="20"/>
      <c r="B39" s="2"/>
      <c r="C39" s="5"/>
      <c r="D39" s="2"/>
      <c r="E39" s="2"/>
      <c r="F39" s="2"/>
      <c r="G39" s="2"/>
      <c r="H39" s="2"/>
      <c r="I39" s="2"/>
      <c r="J39" s="3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ht="15.75" customHeight="1" outlineLevel="1">
      <c r="A40" s="2"/>
      <c r="B40" s="2"/>
      <c r="C40" s="34"/>
      <c r="D40" s="2"/>
      <c r="E40" s="2"/>
      <c r="F40" s="1"/>
      <c r="G40" s="2"/>
      <c r="H40" s="2"/>
      <c r="I40" s="2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ht="15.75" customHeight="1" outlineLevel="2">
      <c r="A41" s="2"/>
      <c r="B41" s="2"/>
      <c r="C41" s="34"/>
      <c r="D41" s="2"/>
      <c r="E41" s="2"/>
      <c r="F41" s="2"/>
      <c r="G41" s="2"/>
      <c r="H41" s="2"/>
      <c r="I41" s="2"/>
      <c r="J41" s="3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ht="15.75" customHeight="1" outlineLevel="2">
      <c r="A42" s="2"/>
      <c r="B42" s="2"/>
      <c r="C42" s="34"/>
      <c r="D42" s="2"/>
      <c r="E42" s="2"/>
      <c r="F42" s="2"/>
      <c r="G42" s="2"/>
      <c r="H42" s="2"/>
      <c r="I42" s="2"/>
      <c r="J42" s="3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ht="15.75" customHeight="1" outlineLevel="2">
      <c r="A43" s="2"/>
      <c r="B43" s="2"/>
      <c r="C43" s="34"/>
      <c r="D43" s="2"/>
      <c r="E43" s="2"/>
      <c r="F43" s="1"/>
      <c r="G43" s="2"/>
      <c r="H43" s="2"/>
      <c r="I43" s="2"/>
      <c r="J43" s="3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ht="15.75" customHeight="1" outlineLevel="3">
      <c r="A44" s="2"/>
      <c r="B44" s="2"/>
      <c r="C44" s="5"/>
      <c r="D44" s="2"/>
      <c r="E44" s="2"/>
      <c r="F44" s="1"/>
      <c r="G44" s="2"/>
      <c r="H44" s="2"/>
      <c r="I44" s="2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ht="15.75" customHeight="1" outlineLevel="3">
      <c r="A45" s="2"/>
      <c r="B45" s="2"/>
      <c r="C45" s="2"/>
      <c r="D45" s="2"/>
      <c r="E45" s="2"/>
      <c r="F45" s="2"/>
      <c r="G45" s="2"/>
      <c r="H45" s="2"/>
      <c r="I45" s="2"/>
      <c r="J45" s="3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ht="15.75" customHeight="1" outlineLevel="3">
      <c r="A46" s="2"/>
      <c r="B46" s="2"/>
      <c r="C46" s="2"/>
      <c r="D46" s="2"/>
      <c r="E46" s="2"/>
      <c r="F46" s="2"/>
      <c r="G46" s="2"/>
      <c r="H46" s="2"/>
      <c r="I46" s="2"/>
      <c r="J46" s="3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ht="15.75" customHeight="1" outlineLevel="3">
      <c r="A47" s="2"/>
      <c r="B47" s="2"/>
      <c r="C47" s="2"/>
      <c r="D47" s="2"/>
      <c r="E47" s="2"/>
      <c r="F47" s="2"/>
      <c r="G47" s="2"/>
      <c r="H47" s="2"/>
      <c r="I47" s="2"/>
      <c r="J47" s="3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ht="15.75" customHeight="1" outlineLevel="3">
      <c r="A48" s="2"/>
      <c r="B48" s="2"/>
      <c r="C48" s="2"/>
      <c r="D48" s="2"/>
      <c r="E48" s="2"/>
      <c r="F48" s="2"/>
      <c r="G48" s="2"/>
      <c r="H48" s="2"/>
      <c r="I48" s="2"/>
      <c r="J48" s="3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ht="15.75" customHeight="1" outlineLevel="3">
      <c r="A49" s="2"/>
      <c r="B49" s="2"/>
      <c r="C49" s="2"/>
      <c r="D49" s="2"/>
      <c r="E49" s="2"/>
      <c r="F49" s="2"/>
      <c r="G49" s="2"/>
      <c r="H49" s="2"/>
      <c r="I49" s="2"/>
      <c r="J49" s="3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ht="15.75" customHeight="1" outlineLevel="3">
      <c r="A50" s="2"/>
      <c r="B50" s="2"/>
      <c r="C50" s="2"/>
      <c r="D50" s="2"/>
      <c r="E50" s="2"/>
      <c r="F50" s="2"/>
      <c r="G50" s="2"/>
      <c r="H50" s="2"/>
      <c r="I50" s="2"/>
      <c r="J50" s="3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ht="15.75" customHeight="1" outlineLevel="3">
      <c r="A51" s="2"/>
      <c r="B51" s="2"/>
      <c r="C51" s="2"/>
      <c r="D51" s="2"/>
      <c r="E51" s="2"/>
      <c r="F51" s="2"/>
      <c r="G51" s="2"/>
      <c r="H51" s="2"/>
      <c r="I51" s="2"/>
      <c r="J51" s="35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ht="15.75" customHeight="1" outlineLevel="3">
      <c r="A52" s="2"/>
      <c r="B52" s="2"/>
      <c r="C52" s="5"/>
      <c r="D52" s="2"/>
      <c r="E52" s="2"/>
      <c r="F52" s="2"/>
      <c r="G52" s="2"/>
      <c r="H52" s="2"/>
      <c r="I52" s="2"/>
      <c r="J52" s="3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ht="15.75" customHeight="1" outlineLevel="2">
      <c r="A53" s="2"/>
      <c r="B53" s="2"/>
      <c r="C53" s="2"/>
      <c r="D53" s="2"/>
      <c r="E53" s="2"/>
      <c r="F53" s="2"/>
      <c r="G53" s="2"/>
      <c r="H53" s="2"/>
      <c r="I53" s="2"/>
      <c r="J53" s="3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ht="15.75" customHeight="1" outlineLevel="2">
      <c r="A54" s="2"/>
      <c r="B54" s="2"/>
      <c r="C54" s="2"/>
      <c r="D54" s="2"/>
      <c r="E54" s="2"/>
      <c r="F54" s="2"/>
      <c r="G54" s="2"/>
      <c r="H54" s="2"/>
      <c r="I54" s="2"/>
      <c r="J54" s="3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ht="15.75" customHeight="1" outlineLevel="2">
      <c r="A55" s="2"/>
      <c r="B55" s="2"/>
      <c r="C55" s="2"/>
      <c r="D55" s="2"/>
      <c r="E55" s="2"/>
      <c r="F55" s="1"/>
      <c r="G55" s="2"/>
      <c r="H55" s="2"/>
      <c r="I55" s="2"/>
      <c r="J55" s="3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ht="15.75" customHeight="1" outlineLevel="3">
      <c r="A56" s="2"/>
      <c r="B56" s="2"/>
      <c r="C56" s="2"/>
      <c r="D56" s="2"/>
      <c r="E56" s="2"/>
      <c r="F56" s="2"/>
      <c r="G56" s="2"/>
      <c r="H56" s="2"/>
      <c r="I56" s="2"/>
      <c r="J56" s="3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ht="15.75" customHeight="1" outlineLevel="3">
      <c r="A57" s="2"/>
      <c r="B57" s="2"/>
      <c r="C57" s="2"/>
      <c r="D57" s="2"/>
      <c r="E57" s="2"/>
      <c r="F57" s="2"/>
      <c r="G57" s="2"/>
      <c r="H57" s="2"/>
      <c r="I57" s="2"/>
      <c r="J57" s="3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ht="15.75" customHeight="1" outlineLevel="3">
      <c r="A58" s="2"/>
      <c r="B58" s="2"/>
      <c r="C58" s="2"/>
      <c r="D58" s="2"/>
      <c r="E58" s="2"/>
      <c r="F58" s="2"/>
      <c r="G58" s="2"/>
      <c r="H58" s="2"/>
      <c r="I58" s="2"/>
      <c r="J58" s="3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ht="15.75" customHeight="1" outlineLevel="3">
      <c r="A59" s="2"/>
      <c r="B59" s="2"/>
      <c r="C59" s="2"/>
      <c r="D59" s="2"/>
      <c r="E59" s="2"/>
      <c r="F59" s="2"/>
      <c r="G59" s="1"/>
      <c r="H59" s="2"/>
      <c r="I59" s="2"/>
      <c r="J59" s="3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ht="15.75" customHeight="1" outlineLevel="2">
      <c r="A60" s="2"/>
      <c r="B60" s="2"/>
      <c r="C60" s="5"/>
      <c r="D60" s="2"/>
      <c r="E60" s="2"/>
      <c r="F60" s="2"/>
      <c r="G60" s="2"/>
      <c r="H60" s="2"/>
      <c r="I60" s="2"/>
      <c r="J60" s="3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ht="15.75" customHeight="1" outlineLevel="2">
      <c r="A61" s="2"/>
      <c r="B61" s="2"/>
      <c r="C61" s="5"/>
      <c r="D61" s="2"/>
      <c r="E61" s="2"/>
      <c r="F61" s="2"/>
      <c r="G61" s="2"/>
      <c r="H61" s="2"/>
      <c r="I61" s="2"/>
      <c r="J61" s="3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ht="15.75" customHeight="1" outlineLevel="2">
      <c r="A62" s="2"/>
      <c r="B62" s="2"/>
      <c r="C62" s="5"/>
      <c r="D62" s="2"/>
      <c r="E62" s="2"/>
      <c r="F62" s="2"/>
      <c r="G62" s="2"/>
      <c r="H62" s="2"/>
      <c r="I62" s="2"/>
      <c r="J62" s="3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ht="24.75" customHeight="1" outlineLevel="2">
      <c r="A63" s="2"/>
      <c r="B63" s="2"/>
      <c r="C63" s="5"/>
      <c r="D63" s="2"/>
      <c r="E63" s="2"/>
      <c r="F63" s="2"/>
      <c r="G63" s="2"/>
      <c r="H63" s="2"/>
      <c r="I63" s="2"/>
      <c r="J63" s="3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ht="15.75" customHeight="1" outlineLevel="1">
      <c r="A64" s="2"/>
      <c r="B64" s="2"/>
      <c r="C64" s="5"/>
      <c r="D64" s="2"/>
      <c r="E64" s="2"/>
      <c r="F64" s="2"/>
      <c r="G64" s="2"/>
      <c r="H64" s="2"/>
      <c r="I64" s="2"/>
      <c r="J64" s="3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ht="15.75" customHeight="1" outlineLevel="1">
      <c r="A65" s="2"/>
      <c r="B65" s="2"/>
      <c r="C65" s="36"/>
      <c r="D65" s="2"/>
      <c r="E65" s="2"/>
      <c r="F65" s="1"/>
      <c r="G65" s="2"/>
      <c r="H65" s="2"/>
      <c r="I65" s="2"/>
      <c r="J65" s="3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ht="15.75" customHeight="1" outlineLevel="2">
      <c r="A66" s="2"/>
      <c r="B66" s="2"/>
      <c r="C66" s="36"/>
      <c r="D66" s="2"/>
      <c r="E66" s="2"/>
      <c r="F66" s="2"/>
      <c r="G66" s="2"/>
      <c r="H66" s="2"/>
      <c r="I66" s="2"/>
      <c r="J66" s="3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ht="15.75" customHeight="1" outlineLevel="2">
      <c r="A67" s="2"/>
      <c r="B67" s="2"/>
      <c r="C67" s="36"/>
      <c r="D67" s="2"/>
      <c r="E67" s="2"/>
      <c r="F67" s="2"/>
      <c r="G67" s="2"/>
      <c r="H67" s="2"/>
      <c r="I67" s="2"/>
      <c r="J67" s="3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ht="15.75" customHeight="1" outlineLevel="2">
      <c r="A68" s="2"/>
      <c r="B68" s="2"/>
      <c r="C68" s="36"/>
      <c r="D68" s="2"/>
      <c r="E68" s="2"/>
      <c r="F68" s="2"/>
      <c r="G68" s="2"/>
      <c r="H68" s="2"/>
      <c r="I68" s="2"/>
      <c r="J68" s="3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ht="15.75" customHeight="1" outlineLevel="2">
      <c r="A69" s="2"/>
      <c r="B69" s="2"/>
      <c r="C69" s="5"/>
      <c r="D69" s="2"/>
      <c r="E69" s="2"/>
      <c r="F69" s="2"/>
      <c r="G69" s="2"/>
      <c r="H69" s="2"/>
      <c r="I69" s="2"/>
      <c r="J69" s="3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ht="15.75" customHeight="1" outlineLevel="2">
      <c r="A70" s="2"/>
      <c r="B70" s="2"/>
      <c r="C70" s="5"/>
      <c r="D70" s="2"/>
      <c r="E70" s="2"/>
      <c r="F70" s="2"/>
      <c r="G70" s="2"/>
      <c r="H70" s="2"/>
      <c r="I70" s="2"/>
      <c r="J70" s="3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ht="15.75" customHeight="1" outlineLevel="2">
      <c r="A71" s="2"/>
      <c r="B71" s="2"/>
      <c r="C71" s="2"/>
      <c r="D71" s="2"/>
      <c r="E71" s="2"/>
      <c r="F71" s="2"/>
      <c r="G71" s="2"/>
      <c r="H71" s="2"/>
      <c r="I71" s="2"/>
      <c r="J71" s="3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ht="15.75" customHeight="1" outlineLevel="1">
      <c r="A72" s="2"/>
      <c r="B72" s="2"/>
      <c r="C72" s="5"/>
      <c r="D72" s="2"/>
      <c r="E72" s="2"/>
      <c r="F72" s="2"/>
      <c r="G72" s="2"/>
      <c r="H72" s="2"/>
      <c r="I72" s="2"/>
      <c r="J72" s="35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ht="15.75" customHeight="1" outlineLevel="1">
      <c r="A73" s="2"/>
      <c r="B73" s="2"/>
      <c r="C73" s="34"/>
      <c r="D73" s="2"/>
      <c r="E73" s="2"/>
      <c r="F73" s="2"/>
      <c r="G73" s="2"/>
      <c r="H73" s="2"/>
      <c r="I73" s="2"/>
      <c r="J73" s="3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ht="15.75" customHeight="1" outlineLevel="1">
      <c r="A74" s="2"/>
      <c r="B74" s="2"/>
      <c r="C74" s="34"/>
      <c r="D74" s="2"/>
      <c r="E74" s="2"/>
      <c r="F74" s="2"/>
      <c r="G74" s="2"/>
      <c r="H74" s="2"/>
      <c r="I74" s="2"/>
      <c r="J74" s="3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ht="15.75" customHeight="1" outlineLevel="2">
      <c r="A75" s="2"/>
      <c r="B75" s="2"/>
      <c r="C75" s="37"/>
      <c r="D75" s="2"/>
      <c r="E75" s="2"/>
      <c r="F75" s="2"/>
      <c r="G75" s="2"/>
      <c r="H75" s="2"/>
      <c r="I75" s="2"/>
      <c r="J75" s="3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ht="15.75" customHeight="1" outlineLevel="2">
      <c r="A76" s="2"/>
      <c r="B76" s="2"/>
      <c r="C76" s="37"/>
      <c r="D76" s="2"/>
      <c r="E76" s="2"/>
      <c r="F76" s="2"/>
      <c r="G76" s="2"/>
      <c r="H76" s="2"/>
      <c r="I76" s="2"/>
      <c r="J76" s="3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ht="15.75" customHeight="1" outlineLevel="2">
      <c r="A77" s="2"/>
      <c r="B77" s="2"/>
      <c r="C77" s="5"/>
      <c r="D77" s="2"/>
      <c r="E77" s="2"/>
      <c r="F77" s="2"/>
      <c r="G77" s="2"/>
      <c r="H77" s="2"/>
      <c r="I77" s="2"/>
      <c r="J77" s="3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ht="15.75" customHeight="1" outlineLevel="2">
      <c r="A78" s="2"/>
      <c r="B78" s="2"/>
      <c r="C78" s="37"/>
      <c r="D78" s="2"/>
      <c r="E78" s="2"/>
      <c r="F78" s="2"/>
      <c r="G78" s="2"/>
      <c r="H78" s="2"/>
      <c r="I78" s="2"/>
      <c r="J78" s="3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ht="15.75" customHeight="1" outlineLevel="2">
      <c r="A79" s="2"/>
      <c r="B79" s="2"/>
      <c r="C79" s="37"/>
      <c r="D79" s="2"/>
      <c r="E79" s="2"/>
      <c r="F79" s="2"/>
      <c r="G79" s="2"/>
      <c r="H79" s="2"/>
      <c r="I79" s="2"/>
      <c r="J79" s="3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ht="19.5" customHeight="1" outlineLevel="2">
      <c r="A80" s="2"/>
      <c r="B80" s="2"/>
      <c r="C80" s="5"/>
      <c r="D80" s="2"/>
      <c r="E80" s="2"/>
      <c r="F80" s="2"/>
      <c r="G80" s="2"/>
      <c r="H80" s="2"/>
      <c r="I80" s="2"/>
      <c r="J80" s="3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ht="15.75" customHeight="1" outlineLevel="2">
      <c r="A81" s="2"/>
      <c r="B81" s="2"/>
      <c r="C81" s="5"/>
      <c r="D81" s="2"/>
      <c r="E81" s="2"/>
      <c r="F81" s="2"/>
      <c r="G81" s="2"/>
      <c r="H81" s="2"/>
      <c r="I81" s="2"/>
      <c r="J81" s="3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ht="15.75" customHeight="1" outlineLevel="2">
      <c r="A82" s="2"/>
      <c r="B82" s="2"/>
      <c r="C82" s="5"/>
      <c r="D82" s="2"/>
      <c r="E82" s="2"/>
      <c r="F82" s="2"/>
      <c r="G82" s="2"/>
      <c r="H82" s="2"/>
      <c r="I82" s="2"/>
      <c r="J82" s="3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ht="15.75" customHeight="1" outlineLevel="2">
      <c r="A83" s="38"/>
      <c r="B83" s="38"/>
      <c r="C83" s="39"/>
      <c r="D83" s="40"/>
      <c r="E83" s="38"/>
      <c r="F83" s="38"/>
      <c r="G83" s="38"/>
      <c r="H83" s="38"/>
      <c r="I83" s="38"/>
      <c r="J83" s="3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ht="15.75" customHeight="1" outlineLevel="1">
      <c r="A84" s="2"/>
      <c r="B84" s="2"/>
      <c r="C84" s="34"/>
      <c r="D84" s="2"/>
      <c r="E84" s="2"/>
      <c r="F84" s="1"/>
      <c r="G84" s="2"/>
      <c r="H84" s="2"/>
      <c r="I84" s="2"/>
      <c r="J84" s="3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ht="15.75" customHeight="1" outlineLevel="1">
      <c r="A85" s="2"/>
      <c r="B85" s="2"/>
      <c r="C85" s="34"/>
      <c r="D85" s="2"/>
      <c r="E85" s="2"/>
      <c r="F85" s="1"/>
      <c r="G85" s="2"/>
      <c r="H85" s="2"/>
      <c r="I85" s="2"/>
      <c r="J85" s="3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ht="15.75" customHeight="1" outlineLevel="2">
      <c r="A86" s="2"/>
      <c r="B86" s="2"/>
      <c r="C86" s="34"/>
      <c r="D86" s="2"/>
      <c r="E86" s="2"/>
      <c r="F86" s="2"/>
      <c r="G86" s="2"/>
      <c r="H86" s="2"/>
      <c r="I86" s="2"/>
      <c r="J86" s="3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ht="15.75" customHeight="1" outlineLevel="2">
      <c r="A87" s="2"/>
      <c r="B87" s="2"/>
      <c r="C87" s="37"/>
      <c r="D87" s="2"/>
      <c r="E87" s="2"/>
      <c r="F87" s="2"/>
      <c r="G87" s="2"/>
      <c r="H87" s="2"/>
      <c r="I87" s="2"/>
      <c r="J87" s="3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ht="15.75" customHeight="1" outlineLevel="2">
      <c r="A88" s="2"/>
      <c r="B88" s="2"/>
      <c r="C88" s="37"/>
      <c r="D88" s="41"/>
      <c r="E88" s="41"/>
      <c r="F88" s="2"/>
      <c r="G88" s="2"/>
      <c r="H88" s="2"/>
      <c r="I88" s="2"/>
      <c r="J88" s="3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ht="15.75" customHeight="1" outlineLevel="1">
      <c r="A89" s="2"/>
      <c r="B89" s="2"/>
      <c r="C89" s="37"/>
      <c r="D89" s="42"/>
      <c r="E89" s="43"/>
      <c r="F89" s="1"/>
      <c r="G89" s="2"/>
      <c r="H89" s="2"/>
      <c r="I89" s="2"/>
      <c r="J89" s="3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ht="15.75" customHeight="1" outlineLevel="2">
      <c r="A90" s="2"/>
      <c r="B90" s="2"/>
      <c r="C90" s="37"/>
      <c r="D90" s="42"/>
      <c r="E90" s="43"/>
      <c r="F90" s="2"/>
      <c r="G90" s="2"/>
      <c r="H90" s="2"/>
      <c r="I90" s="2"/>
      <c r="J90" s="3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ht="15.75" customHeight="1" outlineLevel="2">
      <c r="A91" s="2"/>
      <c r="B91" s="2"/>
      <c r="C91" s="37"/>
      <c r="D91" s="42"/>
      <c r="E91" s="43"/>
      <c r="F91" s="2"/>
      <c r="G91" s="2"/>
      <c r="H91" s="2"/>
      <c r="I91" s="2"/>
      <c r="J91" s="3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ht="15.75" customHeight="1" outlineLevel="2">
      <c r="A92" s="2"/>
      <c r="B92" s="2"/>
      <c r="C92" s="37"/>
      <c r="D92" s="42"/>
      <c r="E92" s="43"/>
      <c r="F92" s="2"/>
      <c r="G92" s="2"/>
      <c r="H92" s="2"/>
      <c r="I92" s="2"/>
      <c r="J92" s="3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ht="15.75" customHeight="1" outlineLevel="2">
      <c r="A93" s="2"/>
      <c r="B93" s="2"/>
      <c r="C93" s="37"/>
      <c r="D93" s="42"/>
      <c r="E93" s="43"/>
      <c r="F93" s="2"/>
      <c r="G93" s="2"/>
      <c r="H93" s="2"/>
      <c r="I93" s="2"/>
      <c r="J93" s="3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ht="15.75" customHeight="1" outlineLevel="2">
      <c r="A94" s="2"/>
      <c r="B94" s="2"/>
      <c r="C94" s="5"/>
      <c r="D94" s="2"/>
      <c r="E94" s="2"/>
      <c r="F94" s="2"/>
      <c r="G94" s="2"/>
      <c r="H94" s="2"/>
      <c r="I94" s="2"/>
      <c r="J94" s="3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ht="15.75" customHeight="1" outlineLevel="2">
      <c r="A95" s="2"/>
      <c r="B95" s="2"/>
      <c r="C95" s="5"/>
      <c r="D95" s="2"/>
      <c r="E95" s="2"/>
      <c r="F95" s="2"/>
      <c r="G95" s="2"/>
      <c r="H95" s="2"/>
      <c r="I95" s="2"/>
      <c r="J95" s="3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ht="15.75" customHeight="1" outlineLevel="2">
      <c r="A96" s="2"/>
      <c r="B96" s="2"/>
      <c r="C96" s="2"/>
      <c r="D96" s="2"/>
      <c r="E96" s="2"/>
      <c r="F96" s="2"/>
      <c r="G96" s="2"/>
      <c r="H96" s="2"/>
      <c r="I96" s="2"/>
      <c r="J96" s="3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ht="15.75" customHeight="1" outlineLevel="1">
      <c r="A97" s="2"/>
      <c r="B97" s="2"/>
      <c r="C97" s="5"/>
      <c r="D97" s="2"/>
      <c r="E97" s="2"/>
      <c r="F97" s="2"/>
      <c r="G97" s="2"/>
      <c r="H97" s="2"/>
      <c r="I97" s="2"/>
      <c r="J97" s="3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ht="15.75" customHeight="1" outlineLevel="1">
      <c r="A98" s="1"/>
      <c r="B98" s="2"/>
      <c r="C98" s="5"/>
      <c r="D98" s="2"/>
      <c r="E98" s="2"/>
      <c r="F98" s="1"/>
      <c r="G98" s="2"/>
      <c r="H98" s="2"/>
      <c r="I98" s="2"/>
      <c r="J98" s="3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ht="15.75" customHeight="1" outlineLevel="2">
      <c r="A99" s="1"/>
      <c r="B99" s="2"/>
      <c r="C99" s="5"/>
      <c r="D99" s="2"/>
      <c r="E99" s="2"/>
      <c r="F99" s="2"/>
      <c r="G99" s="2"/>
      <c r="H99" s="2"/>
      <c r="I99" s="2"/>
      <c r="J99" s="3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ht="15.75" customHeight="1" outlineLevel="2">
      <c r="A100" s="1"/>
      <c r="B100" s="2"/>
      <c r="C100" s="5"/>
      <c r="D100" s="2"/>
      <c r="E100" s="2"/>
      <c r="F100" s="2"/>
      <c r="G100" s="2"/>
      <c r="H100" s="2"/>
      <c r="I100" s="2"/>
      <c r="J100" s="3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ht="15.75" customHeight="1" outlineLevel="2">
      <c r="A101" s="1"/>
      <c r="B101" s="2"/>
      <c r="C101" s="5"/>
      <c r="D101" s="2"/>
      <c r="E101" s="2"/>
      <c r="F101" s="2"/>
      <c r="G101" s="2"/>
      <c r="H101" s="2"/>
      <c r="I101" s="2"/>
      <c r="J101" s="3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ht="15.75" customHeight="1" outlineLevel="2">
      <c r="A102" s="1"/>
      <c r="B102" s="2"/>
      <c r="C102" s="5"/>
      <c r="D102" s="2"/>
      <c r="E102" s="2"/>
      <c r="F102" s="2"/>
      <c r="G102" s="2"/>
      <c r="H102" s="2"/>
      <c r="I102" s="2"/>
      <c r="J102" s="3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ht="15.75" customHeight="1" outlineLevel="2">
      <c r="A103" s="1"/>
      <c r="B103" s="2"/>
      <c r="C103" s="5"/>
      <c r="D103" s="2"/>
      <c r="E103" s="2"/>
      <c r="F103" s="2"/>
      <c r="G103" s="2"/>
      <c r="H103" s="2"/>
      <c r="I103" s="2"/>
      <c r="J103" s="3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ht="15.75" customHeight="1" outlineLevel="2">
      <c r="A104" s="1"/>
      <c r="B104" s="2"/>
      <c r="C104" s="5"/>
      <c r="D104" s="2"/>
      <c r="E104" s="2"/>
      <c r="F104" s="2"/>
      <c r="G104" s="2"/>
      <c r="H104" s="2"/>
      <c r="I104" s="2"/>
      <c r="J104" s="3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ht="15.75" customHeight="1" outlineLevel="2">
      <c r="A105" s="1"/>
      <c r="B105" s="2"/>
      <c r="C105" s="5"/>
      <c r="D105" s="2"/>
      <c r="E105" s="2"/>
      <c r="F105" s="2"/>
      <c r="G105" s="2"/>
      <c r="H105" s="2"/>
      <c r="I105" s="2"/>
      <c r="J105" s="3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ht="15.75" customHeight="1" outlineLevel="2">
      <c r="A106" s="1"/>
      <c r="B106" s="2"/>
      <c r="C106" s="5"/>
      <c r="D106" s="2"/>
      <c r="E106" s="2"/>
      <c r="F106" s="2"/>
      <c r="G106" s="2"/>
      <c r="H106" s="2"/>
      <c r="I106" s="2"/>
      <c r="J106" s="3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ht="15.75" customHeight="1" outlineLevel="2">
      <c r="A107" s="1"/>
      <c r="B107" s="2"/>
      <c r="C107" s="5"/>
      <c r="D107" s="2"/>
      <c r="E107" s="2"/>
      <c r="F107" s="2"/>
      <c r="G107" s="2"/>
      <c r="H107" s="2"/>
      <c r="I107" s="2"/>
      <c r="J107" s="3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ht="15.75" customHeight="1" outlineLevel="2">
      <c r="A108" s="1"/>
      <c r="B108" s="2"/>
      <c r="C108" s="5"/>
      <c r="D108" s="2"/>
      <c r="E108" s="2"/>
      <c r="F108" s="2"/>
      <c r="G108" s="2"/>
      <c r="H108" s="2"/>
      <c r="I108" s="2"/>
      <c r="J108" s="3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ht="15.75" customHeight="1" outlineLevel="2">
      <c r="A109" s="1"/>
      <c r="B109" s="2"/>
      <c r="C109" s="5"/>
      <c r="D109" s="2"/>
      <c r="E109" s="2"/>
      <c r="F109" s="2"/>
      <c r="G109" s="2"/>
      <c r="H109" s="2"/>
      <c r="I109" s="2"/>
      <c r="J109" s="3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ht="15.75" customHeight="1" outlineLevel="2">
      <c r="A110" s="1"/>
      <c r="B110" s="2"/>
      <c r="C110" s="5"/>
      <c r="D110" s="2"/>
      <c r="E110" s="2"/>
      <c r="F110" s="2"/>
      <c r="G110" s="2"/>
      <c r="H110" s="2"/>
      <c r="I110" s="2"/>
      <c r="J110" s="3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ht="15.75" customHeight="1" outlineLevel="2">
      <c r="A111" s="2"/>
      <c r="B111" s="2"/>
      <c r="C111" s="5"/>
      <c r="D111" s="2"/>
      <c r="E111" s="2"/>
      <c r="F111" s="2"/>
      <c r="G111" s="2"/>
      <c r="H111" s="2"/>
      <c r="I111" s="2"/>
      <c r="J111" s="3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ht="15.75" customHeight="1" outlineLevel="2">
      <c r="A112" s="2"/>
      <c r="B112" s="2"/>
      <c r="C112" s="5"/>
      <c r="D112" s="2"/>
      <c r="E112" s="2"/>
      <c r="F112" s="2"/>
      <c r="G112" s="2"/>
      <c r="H112" s="2"/>
      <c r="I112" s="2"/>
      <c r="J112" s="3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ht="15.75" customHeight="1" outlineLevel="2">
      <c r="A113" s="2"/>
      <c r="B113" s="2"/>
      <c r="C113" s="5"/>
      <c r="D113" s="2"/>
      <c r="E113" s="2"/>
      <c r="F113" s="2"/>
      <c r="G113" s="2"/>
      <c r="H113" s="2"/>
      <c r="I113" s="2"/>
      <c r="J113" s="3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ht="15.75" customHeight="1" outlineLevel="2">
      <c r="A114" s="2"/>
      <c r="B114" s="2"/>
      <c r="C114" s="5"/>
      <c r="D114" s="2"/>
      <c r="E114" s="2"/>
      <c r="F114" s="2"/>
      <c r="G114" s="2"/>
      <c r="H114" s="2"/>
      <c r="I114" s="2"/>
      <c r="J114" s="3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ht="15.75" customHeight="1" outlineLevel="2">
      <c r="A115" s="2"/>
      <c r="B115" s="2"/>
      <c r="C115" s="5"/>
      <c r="D115" s="2"/>
      <c r="E115" s="2"/>
      <c r="F115" s="2"/>
      <c r="G115" s="2"/>
      <c r="H115" s="2"/>
      <c r="I115" s="2"/>
      <c r="J115" s="3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ht="15.75" customHeight="1" outlineLevel="2">
      <c r="A116" s="2"/>
      <c r="B116" s="2"/>
      <c r="C116" s="5"/>
      <c r="D116" s="2"/>
      <c r="E116" s="2"/>
      <c r="F116" s="2"/>
      <c r="G116" s="2"/>
      <c r="H116" s="2"/>
      <c r="I116" s="2"/>
      <c r="J116" s="3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ht="15.75" customHeight="1" outlineLevel="2">
      <c r="A117" s="2"/>
      <c r="B117" s="2"/>
      <c r="C117" s="5"/>
      <c r="D117" s="2"/>
      <c r="E117" s="2"/>
      <c r="F117" s="2"/>
      <c r="G117" s="2"/>
      <c r="H117" s="2"/>
      <c r="I117" s="2"/>
      <c r="J117" s="3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ht="15.75" customHeight="1" outlineLevel="2">
      <c r="A118" s="2"/>
      <c r="B118" s="2"/>
      <c r="C118" s="5"/>
      <c r="D118" s="2"/>
      <c r="E118" s="2"/>
      <c r="F118" s="2"/>
      <c r="G118" s="2"/>
      <c r="H118" s="2"/>
      <c r="I118" s="2"/>
      <c r="J118" s="3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ht="15.75" customHeight="1" outlineLevel="2">
      <c r="A119" s="38"/>
      <c r="B119" s="38"/>
      <c r="C119" s="38"/>
      <c r="D119" s="40"/>
      <c r="E119" s="38"/>
      <c r="F119" s="38"/>
      <c r="G119" s="38"/>
      <c r="H119" s="38"/>
      <c r="I119" s="38"/>
      <c r="J119" s="3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ht="15.75" customHeight="1" outlineLevel="2">
      <c r="A120" s="2"/>
      <c r="B120" s="2"/>
      <c r="C120" s="5"/>
      <c r="D120" s="2"/>
      <c r="E120" s="44"/>
      <c r="F120" s="2"/>
      <c r="G120" s="2"/>
      <c r="H120" s="2"/>
      <c r="I120" s="2"/>
      <c r="J120" s="4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ht="15.75" customHeight="1" outlineLevel="2">
      <c r="A121" s="2"/>
      <c r="B121" s="2"/>
      <c r="C121" s="5"/>
      <c r="D121" s="2"/>
      <c r="E121" s="2"/>
      <c r="F121" s="2"/>
      <c r="G121" s="2"/>
      <c r="H121" s="2"/>
      <c r="I121" s="2"/>
      <c r="J121" s="35"/>
      <c r="K121" s="2"/>
      <c r="L121" s="2"/>
      <c r="M121" s="2"/>
      <c r="N121" s="2"/>
      <c r="O121" s="2"/>
      <c r="P121" s="2"/>
      <c r="Q121" s="7"/>
      <c r="R121" s="7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ht="15.75" customHeight="1" outlineLevel="2">
      <c r="A122" s="2"/>
      <c r="B122" s="2"/>
      <c r="C122" s="2"/>
      <c r="D122" s="2"/>
      <c r="E122" s="2"/>
      <c r="F122" s="2"/>
      <c r="G122" s="2"/>
      <c r="H122" s="2"/>
      <c r="I122" s="2"/>
      <c r="J122" s="46"/>
      <c r="K122" s="2"/>
      <c r="L122" s="2"/>
      <c r="M122" s="2"/>
      <c r="N122" s="2"/>
      <c r="O122" s="2"/>
      <c r="P122" s="2"/>
      <c r="Q122" s="7"/>
      <c r="R122" s="7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ht="15.75" customHeight="1" outlineLevel="2">
      <c r="A123" s="2"/>
      <c r="B123" s="2"/>
      <c r="C123" s="47"/>
      <c r="D123" s="2"/>
      <c r="E123" s="2"/>
      <c r="F123" s="2"/>
      <c r="G123" s="2"/>
      <c r="H123" s="2"/>
      <c r="I123" s="2"/>
      <c r="J123" s="46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ht="15.75" customHeight="1" outlineLevel="2">
      <c r="A124" s="2"/>
      <c r="B124" s="2"/>
      <c r="C124" s="2"/>
      <c r="D124" s="2"/>
      <c r="E124" s="2"/>
      <c r="F124" s="2"/>
      <c r="G124" s="2"/>
      <c r="H124" s="2"/>
      <c r="I124" s="2"/>
      <c r="J124" s="3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ht="15.75" customHeight="1" outlineLevel="2">
      <c r="A125" s="2"/>
      <c r="B125" s="2"/>
      <c r="C125" s="5"/>
      <c r="D125" s="2"/>
      <c r="E125" s="2"/>
      <c r="F125" s="2"/>
      <c r="G125" s="2"/>
      <c r="H125" s="2"/>
      <c r="I125" s="2"/>
      <c r="J125" s="3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ht="15.75" customHeight="1" outlineLevel="2">
      <c r="A126" s="2"/>
      <c r="B126" s="2"/>
      <c r="C126" s="5"/>
      <c r="D126" s="2"/>
      <c r="E126" s="2"/>
      <c r="F126" s="2"/>
      <c r="G126" s="2"/>
      <c r="H126" s="2"/>
      <c r="I126" s="2"/>
      <c r="J126" s="3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ht="20.25" customHeight="1" outlineLevel="1">
      <c r="A127" s="2"/>
      <c r="B127" s="2"/>
      <c r="C127" s="5"/>
      <c r="D127" s="2"/>
      <c r="E127" s="44"/>
      <c r="F127" s="2"/>
      <c r="G127" s="2"/>
      <c r="H127" s="2"/>
      <c r="I127" s="2"/>
      <c r="J127" s="4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ht="15.75" customHeight="1" outlineLevel="2">
      <c r="A128" s="2"/>
      <c r="B128" s="2"/>
      <c r="C128" s="2"/>
      <c r="D128" s="2"/>
      <c r="E128" s="2"/>
      <c r="F128" s="2"/>
      <c r="G128" s="2"/>
      <c r="H128" s="2"/>
      <c r="I128" s="2"/>
      <c r="J128" s="3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3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ht="15.75" customHeight="1">
      <c r="A130" s="2"/>
      <c r="B130" s="2"/>
      <c r="C130" s="5"/>
      <c r="D130" s="2"/>
      <c r="E130" s="2"/>
      <c r="F130" s="1"/>
      <c r="G130" s="2"/>
      <c r="H130" s="2"/>
      <c r="I130" s="2"/>
      <c r="J130" s="3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ht="15.75" customHeight="1" outlineLevel="1">
      <c r="A131" s="2"/>
      <c r="B131" s="2"/>
      <c r="C131" s="5"/>
      <c r="D131" s="2"/>
      <c r="E131" s="2"/>
      <c r="F131" s="2"/>
      <c r="G131" s="2"/>
      <c r="H131" s="2"/>
      <c r="I131" s="2"/>
      <c r="J131" s="3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ht="15.75" customHeight="1" outlineLevel="1">
      <c r="A132" s="2"/>
      <c r="B132" s="2"/>
      <c r="C132" s="5"/>
      <c r="D132" s="2"/>
      <c r="E132" s="2"/>
      <c r="F132" s="2"/>
      <c r="G132" s="2"/>
      <c r="H132" s="2"/>
      <c r="I132" s="2"/>
      <c r="J132" s="3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ht="15.75" customHeight="1" outlineLevel="1">
      <c r="A133" s="2"/>
      <c r="B133" s="2"/>
      <c r="C133" s="5"/>
      <c r="D133" s="2"/>
      <c r="E133" s="2"/>
      <c r="F133" s="2"/>
      <c r="G133" s="2"/>
      <c r="H133" s="2"/>
      <c r="I133" s="2"/>
      <c r="J133" s="3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ht="15.75" customHeight="1" outlineLevel="1">
      <c r="A134" s="2"/>
      <c r="B134" s="2"/>
      <c r="C134" s="34"/>
      <c r="D134" s="2"/>
      <c r="E134" s="2"/>
      <c r="F134" s="2"/>
      <c r="G134" s="2"/>
      <c r="H134" s="2"/>
      <c r="I134" s="2"/>
      <c r="J134" s="3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ht="15.75" customHeight="1" outlineLevel="1">
      <c r="A135" s="2"/>
      <c r="B135" s="2"/>
      <c r="C135" s="48"/>
      <c r="D135" s="2"/>
      <c r="E135" s="2"/>
      <c r="F135" s="2"/>
      <c r="G135" s="2"/>
      <c r="H135" s="2"/>
      <c r="I135" s="2"/>
      <c r="J135" s="3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ht="15.75" customHeight="1" outlineLevel="1">
      <c r="A136" s="2"/>
      <c r="B136" s="2"/>
      <c r="C136" s="34"/>
      <c r="D136" s="2"/>
      <c r="E136" s="2"/>
      <c r="F136" s="1"/>
      <c r="G136" s="2"/>
      <c r="H136" s="2"/>
      <c r="I136" s="2"/>
      <c r="J136" s="3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ht="15.75" customHeight="1" outlineLevel="2">
      <c r="A137" s="2"/>
      <c r="B137" s="2"/>
      <c r="C137" s="34"/>
      <c r="D137" s="2"/>
      <c r="E137" s="2"/>
      <c r="F137" s="2"/>
      <c r="G137" s="2"/>
      <c r="H137" s="2"/>
      <c r="I137" s="2"/>
      <c r="J137" s="3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ht="15.75" customHeight="1" outlineLevel="2">
      <c r="A138" s="2"/>
      <c r="B138" s="2"/>
      <c r="C138" s="34"/>
      <c r="D138" s="2"/>
      <c r="E138" s="2"/>
      <c r="F138" s="2"/>
      <c r="G138" s="2"/>
      <c r="H138" s="2"/>
      <c r="I138" s="2"/>
      <c r="J138" s="3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ht="15.75" customHeight="1" outlineLevel="2">
      <c r="A139" s="2"/>
      <c r="B139" s="2"/>
      <c r="C139" s="34"/>
      <c r="D139" s="2"/>
      <c r="E139" s="2"/>
      <c r="F139" s="2"/>
      <c r="G139" s="2"/>
      <c r="H139" s="2"/>
      <c r="I139" s="2"/>
      <c r="J139" s="3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ht="15.75" customHeight="1" outlineLevel="2">
      <c r="A140" s="2"/>
      <c r="B140" s="2"/>
      <c r="C140" s="34"/>
      <c r="D140" s="2"/>
      <c r="E140" s="2"/>
      <c r="F140" s="2"/>
      <c r="G140" s="2"/>
      <c r="H140" s="2"/>
      <c r="I140" s="2"/>
      <c r="J140" s="3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ht="15.75" customHeight="1" outlineLevel="2">
      <c r="A141" s="2"/>
      <c r="B141" s="2"/>
      <c r="C141" s="34"/>
      <c r="D141" s="2"/>
      <c r="E141" s="2"/>
      <c r="F141" s="2"/>
      <c r="G141" s="2"/>
      <c r="H141" s="2"/>
      <c r="I141" s="2"/>
      <c r="J141" s="3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ht="15.75" customHeight="1" outlineLevel="2">
      <c r="A142" s="2"/>
      <c r="B142" s="2"/>
      <c r="C142" s="34"/>
      <c r="D142" s="2"/>
      <c r="E142" s="2"/>
      <c r="F142" s="2"/>
      <c r="G142" s="2"/>
      <c r="H142" s="2"/>
      <c r="I142" s="2"/>
      <c r="J142" s="3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ht="15.75" customHeight="1" outlineLevel="2">
      <c r="A143" s="2"/>
      <c r="B143" s="2"/>
      <c r="C143" s="34"/>
      <c r="D143" s="2"/>
      <c r="E143" s="2"/>
      <c r="F143" s="2"/>
      <c r="G143" s="2"/>
      <c r="H143" s="2"/>
      <c r="I143" s="2"/>
      <c r="J143" s="3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ht="15.75" customHeight="1" outlineLevel="2">
      <c r="A144" s="2"/>
      <c r="B144" s="2"/>
      <c r="C144" s="34"/>
      <c r="D144" s="2"/>
      <c r="E144" s="2"/>
      <c r="F144" s="2"/>
      <c r="G144" s="2"/>
      <c r="H144" s="2"/>
      <c r="I144" s="2"/>
      <c r="J144" s="3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ht="15.75" customHeight="1" outlineLevel="2">
      <c r="A145" s="2"/>
      <c r="B145" s="2"/>
      <c r="C145" s="48"/>
      <c r="D145" s="2"/>
      <c r="E145" s="2"/>
      <c r="F145" s="2"/>
      <c r="G145" s="2"/>
      <c r="H145" s="2"/>
      <c r="I145" s="2"/>
      <c r="J145" s="3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ht="15.75" customHeight="1" outlineLevel="1">
      <c r="A146" s="2"/>
      <c r="B146" s="2"/>
      <c r="C146" s="34"/>
      <c r="D146" s="2"/>
      <c r="E146" s="2"/>
      <c r="F146" s="2"/>
      <c r="G146" s="2"/>
      <c r="H146" s="2"/>
      <c r="I146" s="2"/>
      <c r="J146" s="3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ht="15.75" customHeight="1" outlineLevel="1">
      <c r="A147" s="2"/>
      <c r="B147" s="2"/>
      <c r="C147" s="34"/>
      <c r="D147" s="2"/>
      <c r="E147" s="2"/>
      <c r="F147" s="1"/>
      <c r="G147" s="2"/>
      <c r="H147" s="2"/>
      <c r="I147" s="2"/>
      <c r="J147" s="3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ht="15.75" customHeight="1" outlineLevel="2">
      <c r="A148" s="2"/>
      <c r="B148" s="2"/>
      <c r="C148" s="49"/>
      <c r="D148" s="2"/>
      <c r="E148" s="2"/>
      <c r="F148" s="2"/>
      <c r="G148" s="2"/>
      <c r="H148" s="2"/>
      <c r="I148" s="2"/>
      <c r="J148" s="3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ht="15.75" customHeight="1" outlineLevel="2">
      <c r="A149" s="2"/>
      <c r="B149" s="2"/>
      <c r="C149" s="49"/>
      <c r="D149" s="2"/>
      <c r="E149" s="2"/>
      <c r="F149" s="2"/>
      <c r="G149" s="2"/>
      <c r="H149" s="2"/>
      <c r="I149" s="2"/>
      <c r="J149" s="3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ht="15.75" customHeight="1" outlineLevel="2">
      <c r="A150" s="2"/>
      <c r="B150" s="2"/>
      <c r="C150" s="49"/>
      <c r="D150" s="2"/>
      <c r="E150" s="2"/>
      <c r="F150" s="2"/>
      <c r="G150" s="2"/>
      <c r="H150" s="2"/>
      <c r="I150" s="2"/>
      <c r="J150" s="3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ht="15.75" customHeight="1" outlineLevel="2">
      <c r="A151" s="2"/>
      <c r="B151" s="2"/>
      <c r="C151" s="49"/>
      <c r="D151" s="2"/>
      <c r="E151" s="2"/>
      <c r="F151" s="2"/>
      <c r="G151" s="2"/>
      <c r="H151" s="2"/>
      <c r="I151" s="2"/>
      <c r="J151" s="3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ht="15.75" customHeight="1" outlineLevel="2">
      <c r="A152" s="2"/>
      <c r="B152" s="2"/>
      <c r="C152" s="49"/>
      <c r="D152" s="2"/>
      <c r="E152" s="2"/>
      <c r="F152" s="2"/>
      <c r="G152" s="2"/>
      <c r="H152" s="2"/>
      <c r="I152" s="2"/>
      <c r="J152" s="3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ht="15.75" customHeight="1" outlineLevel="2">
      <c r="A153" s="2"/>
      <c r="B153" s="2"/>
      <c r="C153" s="49"/>
      <c r="D153" s="2"/>
      <c r="E153" s="2"/>
      <c r="F153" s="2"/>
      <c r="G153" s="2"/>
      <c r="H153" s="2"/>
      <c r="I153" s="2"/>
      <c r="J153" s="3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ht="15.75" customHeight="1" outlineLevel="2">
      <c r="A154" s="2"/>
      <c r="B154" s="2"/>
      <c r="C154" s="50"/>
      <c r="D154" s="2"/>
      <c r="E154" s="2"/>
      <c r="F154" s="2"/>
      <c r="G154" s="2"/>
      <c r="H154" s="2"/>
      <c r="I154" s="2"/>
      <c r="J154" s="3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ht="15.75" customHeight="1" outlineLevel="1">
      <c r="A155" s="2"/>
      <c r="B155" s="2"/>
      <c r="C155" s="49"/>
      <c r="D155" s="2"/>
      <c r="E155" s="2"/>
      <c r="F155" s="2"/>
      <c r="G155" s="2"/>
      <c r="H155" s="2"/>
      <c r="I155" s="2"/>
      <c r="J155" s="3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ht="15.75" customHeight="1" outlineLevel="1">
      <c r="A156" s="2"/>
      <c r="B156" s="2"/>
      <c r="C156" s="5"/>
      <c r="D156" s="2"/>
      <c r="E156" s="2"/>
      <c r="F156" s="2"/>
      <c r="G156" s="2"/>
      <c r="H156" s="2"/>
      <c r="I156" s="2"/>
      <c r="J156" s="3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ht="15.75" customHeight="1" outlineLevel="1">
      <c r="A157" s="2"/>
      <c r="B157" s="2"/>
      <c r="C157" s="5"/>
      <c r="D157" s="2"/>
      <c r="E157" s="2"/>
      <c r="F157" s="2"/>
      <c r="G157" s="2"/>
      <c r="H157" s="2"/>
      <c r="I157" s="2"/>
      <c r="J157" s="3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ht="15.75" customHeight="1" outlineLevel="1">
      <c r="A158" s="2"/>
      <c r="B158" s="2"/>
      <c r="C158" s="2"/>
      <c r="D158" s="2"/>
      <c r="E158" s="2"/>
      <c r="F158" s="2"/>
      <c r="G158" s="2"/>
      <c r="H158" s="2"/>
      <c r="I158" s="2"/>
      <c r="J158" s="3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ht="15.75" customHeight="1">
      <c r="A159" s="50"/>
      <c r="B159" s="50"/>
      <c r="C159" s="49"/>
      <c r="D159" s="50"/>
      <c r="E159" s="50"/>
      <c r="F159" s="1"/>
      <c r="G159" s="50"/>
      <c r="H159" s="50"/>
      <c r="I159" s="50"/>
      <c r="J159" s="51"/>
      <c r="K159" s="50"/>
      <c r="L159" s="50"/>
      <c r="M159" s="50"/>
      <c r="N159" s="50"/>
      <c r="O159" s="2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2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50"/>
      <c r="AR159" s="50"/>
    </row>
    <row r="160" ht="15.75" customHeight="1" outlineLevel="1">
      <c r="A160" s="2"/>
      <c r="B160" s="2"/>
      <c r="C160" s="5"/>
      <c r="D160" s="2"/>
      <c r="E160" s="2"/>
      <c r="F160" s="2"/>
      <c r="G160" s="2"/>
      <c r="H160" s="2"/>
      <c r="I160" s="2"/>
      <c r="J160" s="3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ht="15.75" customHeight="1" outlineLevel="1">
      <c r="A161" s="2"/>
      <c r="B161" s="2"/>
      <c r="C161" s="52"/>
      <c r="D161" s="2"/>
      <c r="E161" s="2"/>
      <c r="F161" s="2"/>
      <c r="G161" s="2"/>
      <c r="H161" s="2"/>
      <c r="I161" s="2"/>
      <c r="J161" s="3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ht="15.75" customHeight="1" outlineLevel="1">
      <c r="A162" s="2"/>
      <c r="B162" s="2"/>
      <c r="C162" s="52"/>
      <c r="D162" s="2"/>
      <c r="E162" s="2"/>
      <c r="F162" s="2"/>
      <c r="G162" s="2"/>
      <c r="H162" s="2"/>
      <c r="I162" s="2"/>
      <c r="J162" s="3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ht="15.75" customHeight="1" outlineLevel="1">
      <c r="A163" s="2"/>
      <c r="B163" s="2"/>
      <c r="C163" s="53"/>
      <c r="D163" s="2"/>
      <c r="E163" s="2"/>
      <c r="F163" s="2"/>
      <c r="G163" s="2"/>
      <c r="H163" s="2"/>
      <c r="I163" s="2"/>
      <c r="J163" s="33"/>
      <c r="K163" s="54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ht="15.75" customHeight="1" outlineLevel="1">
      <c r="A164" s="2"/>
      <c r="B164" s="2"/>
      <c r="C164" s="53"/>
      <c r="D164" s="2"/>
      <c r="E164" s="2"/>
      <c r="F164" s="2"/>
      <c r="G164" s="2"/>
      <c r="H164" s="2"/>
      <c r="I164" s="2"/>
      <c r="J164" s="3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ht="15.75" customHeight="1" outlineLevel="1">
      <c r="A165" s="2"/>
      <c r="B165" s="2"/>
      <c r="C165" s="53"/>
      <c r="D165" s="2"/>
      <c r="E165" s="2"/>
      <c r="F165" s="2"/>
      <c r="G165" s="2"/>
      <c r="H165" s="2"/>
      <c r="I165" s="2"/>
      <c r="J165" s="3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ht="15.75" customHeight="1" outlineLevel="1">
      <c r="A166" s="2"/>
      <c r="B166" s="2"/>
      <c r="C166" s="53"/>
      <c r="D166" s="2"/>
      <c r="E166" s="2"/>
      <c r="F166" s="2"/>
      <c r="G166" s="2"/>
      <c r="H166" s="2"/>
      <c r="I166" s="2"/>
      <c r="J166" s="3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ht="15.75" customHeight="1" outlineLevel="1">
      <c r="A167" s="2"/>
      <c r="B167" s="2"/>
      <c r="C167" s="5"/>
      <c r="D167" s="2"/>
      <c r="E167" s="2"/>
      <c r="F167" s="1"/>
      <c r="G167" s="2"/>
      <c r="H167" s="2"/>
      <c r="I167" s="2"/>
      <c r="J167" s="3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ht="15.75" customHeight="1" outlineLevel="2">
      <c r="A168" s="2"/>
      <c r="B168" s="2"/>
      <c r="C168" s="5"/>
      <c r="D168" s="2"/>
      <c r="E168" s="2"/>
      <c r="F168" s="2"/>
      <c r="G168" s="2"/>
      <c r="H168" s="2"/>
      <c r="I168" s="2"/>
      <c r="J168" s="3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ht="15.75" customHeight="1" outlineLevel="2">
      <c r="A169" s="2"/>
      <c r="B169" s="2"/>
      <c r="C169" s="5"/>
      <c r="D169" s="2"/>
      <c r="E169" s="2"/>
      <c r="F169" s="2"/>
      <c r="G169" s="2"/>
      <c r="H169" s="2"/>
      <c r="I169" s="2"/>
      <c r="J169" s="3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ht="15.75" customHeight="1" outlineLevel="2">
      <c r="A170" s="2"/>
      <c r="B170" s="55"/>
      <c r="C170" s="5"/>
      <c r="D170" s="2"/>
      <c r="E170" s="2"/>
      <c r="F170" s="2"/>
      <c r="G170" s="2"/>
      <c r="H170" s="2"/>
      <c r="I170" s="2"/>
      <c r="J170" s="3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ht="15.75" customHeight="1" outlineLevel="2">
      <c r="A171" s="2"/>
      <c r="B171" s="2"/>
      <c r="C171" s="5"/>
      <c r="D171" s="2"/>
      <c r="E171" s="2"/>
      <c r="F171" s="2"/>
      <c r="G171" s="2"/>
      <c r="H171" s="2"/>
      <c r="I171" s="2"/>
      <c r="J171" s="3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ht="15.75" customHeight="1" outlineLevel="2">
      <c r="A172" s="2"/>
      <c r="B172" s="55"/>
      <c r="C172" s="5"/>
      <c r="D172" s="2"/>
      <c r="E172" s="2"/>
      <c r="F172" s="2"/>
      <c r="G172" s="2"/>
      <c r="H172" s="2"/>
      <c r="I172" s="2"/>
      <c r="J172" s="3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ht="15.75" customHeight="1" outlineLevel="2">
      <c r="A173" s="2"/>
      <c r="B173" s="55"/>
      <c r="C173" s="5"/>
      <c r="D173" s="2"/>
      <c r="E173" s="2"/>
      <c r="F173" s="2"/>
      <c r="G173" s="2"/>
      <c r="H173" s="2"/>
      <c r="I173" s="2"/>
      <c r="J173" s="3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ht="15.75" customHeight="1" outlineLevel="2">
      <c r="A174" s="2"/>
      <c r="B174" s="2"/>
      <c r="C174" s="5"/>
      <c r="D174" s="2"/>
      <c r="E174" s="2"/>
      <c r="F174" s="2"/>
      <c r="G174" s="2"/>
      <c r="H174" s="2"/>
      <c r="I174" s="2"/>
      <c r="J174" s="3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ht="15.75" customHeight="1" outlineLevel="2">
      <c r="A175" s="2"/>
      <c r="B175" s="2"/>
      <c r="C175" s="2"/>
      <c r="D175" s="2"/>
      <c r="E175" s="2"/>
      <c r="F175" s="2"/>
      <c r="G175" s="2"/>
      <c r="H175" s="2"/>
      <c r="I175" s="2"/>
      <c r="J175" s="3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ht="15.75" customHeight="1" outlineLevel="1">
      <c r="A176" s="2"/>
      <c r="B176" s="2"/>
      <c r="C176" s="2"/>
      <c r="D176" s="2"/>
      <c r="E176" s="2"/>
      <c r="F176" s="2"/>
      <c r="G176" s="2"/>
      <c r="H176" s="2"/>
      <c r="I176" s="2"/>
      <c r="J176" s="3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ht="15.75" customHeight="1" outlineLevel="1">
      <c r="A177" s="2"/>
      <c r="B177" s="2"/>
      <c r="C177" s="2"/>
      <c r="D177" s="2"/>
      <c r="E177" s="2"/>
      <c r="F177" s="2"/>
      <c r="G177" s="2"/>
      <c r="H177" s="2"/>
      <c r="I177" s="2"/>
      <c r="J177" s="3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ht="15.75" customHeight="1" outlineLevel="1">
      <c r="A178" s="2"/>
      <c r="B178" s="2"/>
      <c r="C178" s="5"/>
      <c r="D178" s="2"/>
      <c r="E178" s="2"/>
      <c r="F178" s="2"/>
      <c r="G178" s="2"/>
      <c r="H178" s="2"/>
      <c r="I178" s="2"/>
      <c r="J178" s="3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ht="15.75" customHeight="1" outlineLevel="1">
      <c r="A179" s="2"/>
      <c r="B179" s="2"/>
      <c r="C179" s="2"/>
      <c r="D179" s="2"/>
      <c r="E179" s="2"/>
      <c r="F179" s="2"/>
      <c r="G179" s="2"/>
      <c r="H179" s="2"/>
      <c r="I179" s="2"/>
      <c r="J179" s="3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3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ht="15.75" customHeight="1">
      <c r="A181" s="2"/>
      <c r="B181" s="2"/>
      <c r="C181" s="5"/>
      <c r="D181" s="2"/>
      <c r="E181" s="2"/>
      <c r="F181" s="1"/>
      <c r="G181" s="2"/>
      <c r="H181" s="2"/>
      <c r="I181" s="2"/>
      <c r="J181" s="3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ht="15.75" customHeight="1" outlineLevel="1">
      <c r="A182" s="2"/>
      <c r="B182" s="2"/>
      <c r="C182" s="5"/>
      <c r="D182" s="2"/>
      <c r="E182" s="2"/>
      <c r="F182" s="2"/>
      <c r="G182" s="2"/>
      <c r="H182" s="2"/>
      <c r="I182" s="2"/>
      <c r="J182" s="3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ht="15.75" customHeight="1" outlineLevel="1">
      <c r="A183" s="2"/>
      <c r="B183" s="2"/>
      <c r="C183" s="5"/>
      <c r="D183" s="2"/>
      <c r="E183" s="2"/>
      <c r="F183" s="2"/>
      <c r="G183" s="2"/>
      <c r="H183" s="2"/>
      <c r="I183" s="2"/>
      <c r="J183" s="3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ht="15.75" customHeight="1" outlineLevel="1">
      <c r="A184" s="2"/>
      <c r="B184" s="2"/>
      <c r="C184" s="37"/>
      <c r="D184" s="2"/>
      <c r="E184" s="2"/>
      <c r="F184" s="2"/>
      <c r="G184" s="2"/>
      <c r="H184" s="2"/>
      <c r="I184" s="2"/>
      <c r="J184" s="3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ht="15.75" customHeight="1" outlineLevel="1">
      <c r="A185" s="2"/>
      <c r="B185" s="2"/>
      <c r="C185" s="37"/>
      <c r="D185" s="2"/>
      <c r="E185" s="2"/>
      <c r="F185" s="2"/>
      <c r="G185" s="2"/>
      <c r="H185" s="2"/>
      <c r="I185" s="2"/>
      <c r="J185" s="3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ht="15.75" customHeight="1" outlineLevel="1">
      <c r="A186" s="2"/>
      <c r="B186" s="2"/>
      <c r="C186" s="2"/>
      <c r="D186" s="2"/>
      <c r="E186" s="2"/>
      <c r="F186" s="2"/>
      <c r="G186" s="2"/>
      <c r="H186" s="2"/>
      <c r="I186" s="2"/>
      <c r="J186" s="3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ht="15.75" customHeight="1" outlineLevel="1">
      <c r="A187" s="2"/>
      <c r="B187" s="2"/>
      <c r="C187" s="5"/>
      <c r="D187" s="2"/>
      <c r="E187" s="2"/>
      <c r="F187" s="2"/>
      <c r="G187" s="2"/>
      <c r="H187" s="2"/>
      <c r="I187" s="2"/>
      <c r="J187" s="3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ht="15.75" customHeight="1" outlineLevel="1">
      <c r="A188" s="2"/>
      <c r="B188" s="2"/>
      <c r="C188" s="37"/>
      <c r="D188" s="2"/>
      <c r="E188" s="2"/>
      <c r="F188" s="2"/>
      <c r="G188" s="2"/>
      <c r="H188" s="2"/>
      <c r="I188" s="2"/>
      <c r="J188" s="3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ht="15.75" customHeight="1" outlineLevel="1">
      <c r="A189" s="2"/>
      <c r="B189" s="2"/>
      <c r="C189" s="56"/>
      <c r="D189" s="2"/>
      <c r="E189" s="2"/>
      <c r="F189" s="2"/>
      <c r="G189" s="2"/>
      <c r="H189" s="2"/>
      <c r="I189" s="2"/>
      <c r="J189" s="3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ht="15.75" customHeight="1" outlineLevel="1">
      <c r="A190" s="2"/>
      <c r="B190" s="2"/>
      <c r="C190" s="56"/>
      <c r="D190" s="2"/>
      <c r="E190" s="2"/>
      <c r="F190" s="2"/>
      <c r="G190" s="2"/>
      <c r="H190" s="2"/>
      <c r="I190" s="2"/>
      <c r="J190" s="3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ht="15.75" customHeight="1" outlineLevel="1">
      <c r="A191" s="2"/>
      <c r="B191" s="2"/>
      <c r="C191" s="56"/>
      <c r="D191" s="2"/>
      <c r="E191" s="2"/>
      <c r="F191" s="2"/>
      <c r="G191" s="2"/>
      <c r="H191" s="2"/>
      <c r="I191" s="2"/>
      <c r="J191" s="3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ht="15.75" customHeight="1" outlineLevel="1">
      <c r="A192" s="2"/>
      <c r="B192" s="2"/>
      <c r="C192" s="56"/>
      <c r="D192" s="2"/>
      <c r="E192" s="2"/>
      <c r="F192" s="2"/>
      <c r="G192" s="2"/>
      <c r="H192" s="2"/>
      <c r="I192" s="2"/>
      <c r="J192" s="3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ht="15.75" customHeight="1" outlineLevel="1">
      <c r="A193" s="2"/>
      <c r="B193" s="2"/>
      <c r="C193" s="37"/>
      <c r="D193" s="2"/>
      <c r="E193" s="2"/>
      <c r="F193" s="2"/>
      <c r="G193" s="2"/>
      <c r="H193" s="2"/>
      <c r="I193" s="2"/>
      <c r="J193" s="3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ht="15.75" customHeight="1" outlineLevel="1">
      <c r="A194" s="2"/>
      <c r="B194" s="2"/>
      <c r="C194" s="37"/>
      <c r="D194" s="2"/>
      <c r="E194" s="2"/>
      <c r="F194" s="2"/>
      <c r="G194" s="2"/>
      <c r="H194" s="2"/>
      <c r="I194" s="2"/>
      <c r="J194" s="3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ht="15.75" customHeight="1" outlineLevel="1">
      <c r="A195" s="2"/>
      <c r="B195" s="2"/>
      <c r="C195" s="37"/>
      <c r="D195" s="2"/>
      <c r="E195" s="2"/>
      <c r="F195" s="1"/>
      <c r="G195" s="2"/>
      <c r="H195" s="2"/>
      <c r="I195" s="2"/>
      <c r="J195" s="3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ht="15.75" customHeight="1" outlineLevel="1">
      <c r="A196" s="2"/>
      <c r="B196" s="2"/>
      <c r="C196" s="37"/>
      <c r="D196" s="2"/>
      <c r="E196" s="2"/>
      <c r="F196" s="1"/>
      <c r="G196" s="2"/>
      <c r="H196" s="2"/>
      <c r="I196" s="2"/>
      <c r="J196" s="3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ht="15.75" customHeight="1" outlineLevel="2">
      <c r="A197" s="2"/>
      <c r="B197" s="2"/>
      <c r="C197" s="37"/>
      <c r="D197" s="5"/>
      <c r="E197" s="5"/>
      <c r="F197" s="2"/>
      <c r="G197" s="2"/>
      <c r="H197" s="2"/>
      <c r="I197" s="2"/>
      <c r="J197" s="3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ht="15.75" customHeight="1" outlineLevel="2">
      <c r="A198" s="2"/>
      <c r="B198" s="2"/>
      <c r="C198" s="37"/>
      <c r="D198" s="5"/>
      <c r="E198" s="5"/>
      <c r="F198" s="2"/>
      <c r="G198" s="2"/>
      <c r="H198" s="2"/>
      <c r="I198" s="2"/>
      <c r="J198" s="3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ht="15.75" customHeight="1" outlineLevel="2">
      <c r="A199" s="2"/>
      <c r="B199" s="2"/>
      <c r="C199" s="37"/>
      <c r="D199" s="5"/>
      <c r="E199" s="5"/>
      <c r="F199" s="2"/>
      <c r="G199" s="2"/>
      <c r="H199" s="2"/>
      <c r="I199" s="2"/>
      <c r="J199" s="3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ht="15.75" customHeight="1" outlineLevel="2">
      <c r="A200" s="2"/>
      <c r="B200" s="2"/>
      <c r="C200" s="37"/>
      <c r="D200" s="5"/>
      <c r="E200" s="5"/>
      <c r="F200" s="2"/>
      <c r="G200" s="2"/>
      <c r="H200" s="2"/>
      <c r="I200" s="2"/>
      <c r="J200" s="3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ht="15.75" customHeight="1" outlineLevel="2">
      <c r="A201" s="2"/>
      <c r="B201" s="2"/>
      <c r="C201" s="57"/>
      <c r="D201" s="5"/>
      <c r="E201" s="5"/>
      <c r="F201" s="2"/>
      <c r="G201" s="2"/>
      <c r="H201" s="2"/>
      <c r="I201" s="2"/>
      <c r="J201" s="3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ht="15.75" customHeight="1" outlineLevel="2">
      <c r="A202" s="2"/>
      <c r="B202" s="2"/>
      <c r="C202" s="2"/>
      <c r="D202" s="2"/>
      <c r="E202" s="2"/>
      <c r="F202" s="2"/>
      <c r="G202" s="2"/>
      <c r="H202" s="2"/>
      <c r="I202" s="2"/>
      <c r="J202" s="3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ht="15.75" customHeight="1" outlineLevel="2">
      <c r="A203" s="2"/>
      <c r="B203" s="2"/>
      <c r="C203" s="5"/>
      <c r="D203" s="2"/>
      <c r="E203" s="2"/>
      <c r="F203" s="2"/>
      <c r="G203" s="2"/>
      <c r="H203" s="2"/>
      <c r="I203" s="2"/>
      <c r="J203" s="3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ht="15.75" customHeight="1" outlineLevel="2">
      <c r="A204" s="2"/>
      <c r="B204" s="2"/>
      <c r="C204" s="2"/>
      <c r="D204" s="2"/>
      <c r="E204" s="2"/>
      <c r="F204" s="2"/>
      <c r="G204" s="2"/>
      <c r="H204" s="2"/>
      <c r="I204" s="2"/>
      <c r="J204" s="3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ht="15.75" customHeight="1" outlineLevel="1">
      <c r="A205" s="2"/>
      <c r="B205" s="2"/>
      <c r="C205" s="2"/>
      <c r="D205" s="2"/>
      <c r="E205" s="2"/>
      <c r="F205" s="2"/>
      <c r="G205" s="2"/>
      <c r="H205" s="2"/>
      <c r="I205" s="2"/>
      <c r="J205" s="3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3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ht="15.75" customHeight="1">
      <c r="A207" s="2"/>
      <c r="B207" s="2"/>
      <c r="C207" s="58"/>
      <c r="D207" s="2"/>
      <c r="E207" s="2"/>
      <c r="F207" s="1"/>
      <c r="G207" s="2"/>
      <c r="H207" s="2"/>
      <c r="I207" s="2"/>
      <c r="J207" s="3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ht="15.75" customHeight="1" outlineLevel="1">
      <c r="A208" s="2"/>
      <c r="B208" s="2"/>
      <c r="C208" s="59"/>
      <c r="D208" s="2"/>
      <c r="E208" s="2"/>
      <c r="F208" s="2"/>
      <c r="G208" s="2"/>
      <c r="H208" s="2"/>
      <c r="I208" s="2"/>
      <c r="J208" s="3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ht="15.75" customHeight="1" outlineLevel="2">
      <c r="A209" s="2"/>
      <c r="B209" s="2"/>
      <c r="C209" s="5"/>
      <c r="D209" s="2"/>
      <c r="E209" s="2"/>
      <c r="F209" s="2"/>
      <c r="G209" s="2"/>
      <c r="H209" s="2"/>
      <c r="I209" s="2"/>
      <c r="J209" s="3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ht="15.75" customHeight="1" outlineLevel="2">
      <c r="A210" s="2"/>
      <c r="B210" s="2"/>
      <c r="C210" s="37"/>
      <c r="D210" s="2"/>
      <c r="E210" s="2"/>
      <c r="F210" s="2"/>
      <c r="G210" s="2"/>
      <c r="H210" s="2"/>
      <c r="I210" s="2"/>
      <c r="J210" s="3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ht="15.75" customHeight="1" outlineLevel="2">
      <c r="A211" s="2"/>
      <c r="B211" s="2"/>
      <c r="C211" s="57"/>
      <c r="D211" s="2"/>
      <c r="E211" s="2"/>
      <c r="F211" s="2"/>
      <c r="G211" s="2"/>
      <c r="H211" s="2"/>
      <c r="I211" s="2"/>
      <c r="J211" s="3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ht="15.75" customHeight="1" outlineLevel="2">
      <c r="A212" s="2"/>
      <c r="B212" s="2"/>
      <c r="C212" s="57"/>
      <c r="D212" s="2"/>
      <c r="E212" s="2"/>
      <c r="F212" s="2"/>
      <c r="G212" s="2"/>
      <c r="H212" s="2"/>
      <c r="I212" s="2"/>
      <c r="J212" s="3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ht="15.75" customHeight="1" outlineLevel="2">
      <c r="A213" s="2"/>
      <c r="B213" s="2"/>
      <c r="C213" s="57"/>
      <c r="D213" s="2"/>
      <c r="E213" s="2"/>
      <c r="F213" s="2"/>
      <c r="G213" s="2"/>
      <c r="H213" s="2"/>
      <c r="I213" s="2"/>
      <c r="J213" s="3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ht="15.75" customHeight="1" outlineLevel="1">
      <c r="A214" s="2"/>
      <c r="B214" s="2"/>
      <c r="C214" s="5"/>
      <c r="D214" s="2"/>
      <c r="E214" s="2"/>
      <c r="F214" s="2"/>
      <c r="G214" s="2"/>
      <c r="H214" s="2"/>
      <c r="I214" s="2"/>
      <c r="J214" s="3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ht="15.75" customHeight="1" outlineLevel="1">
      <c r="A215" s="2"/>
      <c r="B215" s="2"/>
      <c r="C215" s="56"/>
      <c r="D215" s="2"/>
      <c r="E215" s="2"/>
      <c r="F215" s="1"/>
      <c r="G215" s="2"/>
      <c r="H215" s="2"/>
      <c r="I215" s="2"/>
      <c r="J215" s="3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ht="15.75" customHeight="1" outlineLevel="2">
      <c r="A216" s="2"/>
      <c r="B216" s="2"/>
      <c r="C216" s="56"/>
      <c r="D216" s="2"/>
      <c r="E216" s="2"/>
      <c r="F216" s="2"/>
      <c r="G216" s="2"/>
      <c r="H216" s="2"/>
      <c r="I216" s="2"/>
      <c r="J216" s="3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ht="15.75" customHeight="1" outlineLevel="2">
      <c r="A217" s="2"/>
      <c r="B217" s="2"/>
      <c r="C217" s="56"/>
      <c r="D217" s="2"/>
      <c r="E217" s="2"/>
      <c r="F217" s="2"/>
      <c r="G217" s="2"/>
      <c r="H217" s="2"/>
      <c r="I217" s="2"/>
      <c r="J217" s="3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ht="15.75" customHeight="1" outlineLevel="2">
      <c r="A218" s="2"/>
      <c r="B218" s="2"/>
      <c r="C218" s="57"/>
      <c r="D218" s="2"/>
      <c r="E218" s="2"/>
      <c r="F218" s="2"/>
      <c r="G218" s="2"/>
      <c r="H218" s="2"/>
      <c r="I218" s="2"/>
      <c r="J218" s="3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ht="15.75" customHeight="1" outlineLevel="2">
      <c r="A219" s="2"/>
      <c r="B219" s="2"/>
      <c r="C219" s="57"/>
      <c r="D219" s="2"/>
      <c r="E219" s="2"/>
      <c r="F219" s="2"/>
      <c r="G219" s="2"/>
      <c r="H219" s="2"/>
      <c r="I219" s="2"/>
      <c r="J219" s="3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ht="15.75" customHeight="1" outlineLevel="1">
      <c r="A220" s="2"/>
      <c r="B220" s="2"/>
      <c r="C220" s="5"/>
      <c r="D220" s="2"/>
      <c r="E220" s="2"/>
      <c r="F220" s="2"/>
      <c r="G220" s="2"/>
      <c r="H220" s="2"/>
      <c r="I220" s="2"/>
      <c r="J220" s="3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ht="15.75" customHeight="1" outlineLevel="1">
      <c r="A221" s="2"/>
      <c r="B221" s="2"/>
      <c r="C221" s="5"/>
      <c r="D221" s="2"/>
      <c r="E221" s="2"/>
      <c r="F221" s="1"/>
      <c r="G221" s="2"/>
      <c r="H221" s="2"/>
      <c r="I221" s="2"/>
      <c r="J221" s="3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ht="15.75" customHeight="1" outlineLevel="1">
      <c r="A222" s="2"/>
      <c r="B222" s="2"/>
      <c r="C222" s="5"/>
      <c r="D222" s="2"/>
      <c r="E222" s="2"/>
      <c r="F222" s="1"/>
      <c r="G222" s="2"/>
      <c r="H222" s="2"/>
      <c r="I222" s="2"/>
      <c r="J222" s="3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ht="15.75" customHeight="1" outlineLevel="2">
      <c r="A223" s="2"/>
      <c r="B223" s="2"/>
      <c r="C223" s="60"/>
      <c r="D223" s="2"/>
      <c r="E223" s="2"/>
      <c r="F223" s="2"/>
      <c r="G223" s="2"/>
      <c r="H223" s="2"/>
      <c r="I223" s="2"/>
      <c r="J223" s="3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ht="15.75" customHeight="1" outlineLevel="2">
      <c r="A224" s="2"/>
      <c r="B224" s="2"/>
      <c r="C224" s="60"/>
      <c r="D224" s="2"/>
      <c r="E224" s="2"/>
      <c r="F224" s="2"/>
      <c r="G224" s="2"/>
      <c r="H224" s="2"/>
      <c r="I224" s="2"/>
      <c r="J224" s="3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ht="15.75" customHeight="1" outlineLevel="2">
      <c r="A225" s="2"/>
      <c r="B225" s="2"/>
      <c r="C225" s="60"/>
      <c r="D225" s="2"/>
      <c r="E225" s="2"/>
      <c r="F225" s="2"/>
      <c r="G225" s="2"/>
      <c r="H225" s="2"/>
      <c r="I225" s="2"/>
      <c r="J225" s="3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ht="15.75" customHeight="1" outlineLevel="2">
      <c r="A226" s="2"/>
      <c r="B226" s="2"/>
      <c r="C226" s="60"/>
      <c r="D226" s="2"/>
      <c r="E226" s="2"/>
      <c r="F226" s="2"/>
      <c r="G226" s="2"/>
      <c r="H226" s="2"/>
      <c r="I226" s="2"/>
      <c r="J226" s="3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ht="15.75" customHeight="1" outlineLevel="2">
      <c r="A227" s="2"/>
      <c r="B227" s="2"/>
      <c r="C227" s="61"/>
      <c r="D227" s="2"/>
      <c r="E227" s="2"/>
      <c r="F227" s="2"/>
      <c r="G227" s="2"/>
      <c r="H227" s="2"/>
      <c r="I227" s="2"/>
      <c r="J227" s="3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ht="15.75" customHeight="1" outlineLevel="2">
      <c r="A228" s="2"/>
      <c r="B228" s="2"/>
      <c r="C228" s="57"/>
      <c r="D228" s="2"/>
      <c r="E228" s="2"/>
      <c r="F228" s="2"/>
      <c r="G228" s="2"/>
      <c r="H228" s="2"/>
      <c r="I228" s="2"/>
      <c r="J228" s="3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ht="15.75" customHeight="1" outlineLevel="2">
      <c r="A229" s="2"/>
      <c r="B229" s="2"/>
      <c r="C229" s="57"/>
      <c r="D229" s="2"/>
      <c r="E229" s="2"/>
      <c r="F229" s="2"/>
      <c r="G229" s="2"/>
      <c r="H229" s="2"/>
      <c r="I229" s="2"/>
      <c r="J229" s="3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ht="15.75" customHeight="1" outlineLevel="2">
      <c r="A230" s="2"/>
      <c r="B230" s="2"/>
      <c r="C230" s="2"/>
      <c r="D230" s="2"/>
      <c r="E230" s="2"/>
      <c r="F230" s="2"/>
      <c r="G230" s="2"/>
      <c r="H230" s="2"/>
      <c r="I230" s="2"/>
      <c r="J230" s="3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ht="15.75" customHeight="1" outlineLevel="1">
      <c r="A231" s="2"/>
      <c r="B231" s="2"/>
      <c r="C231" s="2"/>
      <c r="D231" s="2"/>
      <c r="E231" s="2"/>
      <c r="F231" s="2"/>
      <c r="G231" s="2"/>
      <c r="H231" s="2"/>
      <c r="I231" s="2"/>
      <c r="J231" s="3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ht="15.75" customHeight="1" outlineLevel="1">
      <c r="A232" s="2"/>
      <c r="B232" s="2"/>
      <c r="C232" s="5"/>
      <c r="D232" s="2"/>
      <c r="E232" s="2"/>
      <c r="F232" s="1"/>
      <c r="G232" s="2"/>
      <c r="H232" s="2"/>
      <c r="I232" s="2"/>
      <c r="J232" s="3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ht="15.75" customHeight="1" outlineLevel="2">
      <c r="A233" s="2"/>
      <c r="B233" s="2"/>
      <c r="C233" s="60"/>
      <c r="D233" s="2"/>
      <c r="E233" s="2"/>
      <c r="F233" s="2"/>
      <c r="G233" s="2"/>
      <c r="H233" s="2"/>
      <c r="I233" s="2"/>
      <c r="J233" s="3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ht="15.75" customHeight="1" outlineLevel="2">
      <c r="A234" s="2"/>
      <c r="B234" s="2"/>
      <c r="C234" s="60"/>
      <c r="D234" s="2"/>
      <c r="E234" s="2"/>
      <c r="F234" s="2"/>
      <c r="G234" s="2"/>
      <c r="H234" s="2"/>
      <c r="I234" s="2"/>
      <c r="J234" s="3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ht="15.75" customHeight="1" outlineLevel="2">
      <c r="A235" s="2"/>
      <c r="B235" s="2"/>
      <c r="C235" s="61"/>
      <c r="D235" s="2"/>
      <c r="E235" s="2"/>
      <c r="F235" s="2"/>
      <c r="G235" s="2"/>
      <c r="H235" s="2"/>
      <c r="I235" s="2"/>
      <c r="J235" s="3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ht="15.75" customHeight="1" outlineLevel="2">
      <c r="A236" s="2"/>
      <c r="B236" s="2"/>
      <c r="C236" s="2"/>
      <c r="D236" s="2"/>
      <c r="E236" s="2"/>
      <c r="F236" s="2"/>
      <c r="G236" s="2"/>
      <c r="H236" s="2"/>
      <c r="I236" s="2"/>
      <c r="J236" s="3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ht="15.75" customHeight="1" outlineLevel="2">
      <c r="A237" s="2"/>
      <c r="B237" s="2"/>
      <c r="C237" s="5"/>
      <c r="D237" s="2"/>
      <c r="E237" s="2"/>
      <c r="F237" s="2"/>
      <c r="G237" s="2"/>
      <c r="H237" s="2"/>
      <c r="I237" s="2"/>
      <c r="J237" s="3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ht="15.75" customHeight="1" outlineLevel="2">
      <c r="A238" s="2"/>
      <c r="B238" s="2"/>
      <c r="C238" s="2"/>
      <c r="D238" s="2"/>
      <c r="E238" s="2"/>
      <c r="F238" s="2"/>
      <c r="G238" s="2"/>
      <c r="H238" s="2"/>
      <c r="I238" s="2"/>
      <c r="J238" s="3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ht="15.75" customHeight="1" outlineLevel="1">
      <c r="A239" s="2"/>
      <c r="B239" s="2"/>
      <c r="C239" s="2"/>
      <c r="D239" s="2"/>
      <c r="E239" s="2"/>
      <c r="F239" s="2"/>
      <c r="G239" s="2"/>
      <c r="H239" s="2"/>
      <c r="I239" s="2"/>
      <c r="J239" s="3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ht="15.75" customHeight="1">
      <c r="D240" s="62"/>
    </row>
    <row r="241" ht="15.75" customHeight="1">
      <c r="D241" s="62"/>
    </row>
    <row r="242" ht="15.75" customHeight="1">
      <c r="D242" s="62"/>
    </row>
    <row r="243" ht="15.75" customHeight="1">
      <c r="D243" s="62"/>
    </row>
    <row r="244" ht="15.75" customHeight="1">
      <c r="D244" s="62"/>
    </row>
    <row r="245" ht="15.75" customHeight="1">
      <c r="D245" s="62"/>
    </row>
    <row r="246" ht="15.75" customHeight="1">
      <c r="D246" s="62"/>
    </row>
    <row r="247" ht="15.75" customHeight="1">
      <c r="D247" s="62"/>
    </row>
    <row r="248" ht="15.75" customHeight="1">
      <c r="D248" s="62"/>
    </row>
    <row r="249" ht="15.75" customHeight="1">
      <c r="D249" s="62"/>
    </row>
    <row r="250" ht="15.75" customHeight="1">
      <c r="D250" s="62"/>
    </row>
    <row r="251" ht="15.75" customHeight="1">
      <c r="D251" s="62"/>
    </row>
    <row r="252" ht="15.75" customHeight="1">
      <c r="D252" s="62"/>
    </row>
    <row r="253" ht="15.75" customHeight="1">
      <c r="D253" s="62"/>
    </row>
    <row r="254" ht="15.75" customHeight="1">
      <c r="D254" s="62"/>
    </row>
    <row r="255" ht="15.75" customHeight="1">
      <c r="D255" s="62"/>
    </row>
    <row r="256" ht="15.75" customHeight="1">
      <c r="D256" s="62"/>
    </row>
    <row r="257" ht="15.75" customHeight="1">
      <c r="D257" s="62"/>
    </row>
    <row r="258" ht="15.75" customHeight="1"/>
    <row r="259" ht="15.75" customHeight="1">
      <c r="D259" s="62"/>
    </row>
    <row r="260" ht="15.75" customHeight="1">
      <c r="D260" s="62"/>
    </row>
    <row r="261" ht="15.75" customHeight="1">
      <c r="D261" s="62"/>
    </row>
    <row r="262" ht="15.75" customHeight="1"/>
    <row r="263" ht="15.75" customHeight="1">
      <c r="D263" s="62"/>
    </row>
    <row r="264" ht="15.75" customHeight="1"/>
    <row r="265" ht="15.75" customHeight="1"/>
    <row r="266" ht="15.75" customHeight="1"/>
    <row r="267" ht="15.75" customHeight="1"/>
    <row r="268" ht="15.75" customHeight="1">
      <c r="D268" s="62"/>
    </row>
    <row r="269" ht="15.75" customHeight="1">
      <c r="D269" s="62"/>
    </row>
    <row r="270" ht="15.75" customHeight="1">
      <c r="D270" s="62"/>
    </row>
    <row r="271" ht="15.75" customHeight="1">
      <c r="D271" s="62"/>
    </row>
    <row r="272" ht="15.75" customHeight="1">
      <c r="D272" s="62"/>
    </row>
    <row r="273" ht="15.75" customHeight="1">
      <c r="D273" s="62"/>
    </row>
    <row r="274" ht="15.75" customHeight="1">
      <c r="D274" s="62"/>
    </row>
    <row r="275" ht="15.75" customHeight="1">
      <c r="D275" s="62"/>
    </row>
    <row r="276" ht="15.75" customHeight="1">
      <c r="D276" s="62"/>
    </row>
    <row r="277" ht="15.75" customHeight="1">
      <c r="D277" s="62"/>
    </row>
    <row r="278" ht="15.75" customHeight="1">
      <c r="D278" s="62"/>
    </row>
    <row r="279" ht="15.75" customHeight="1">
      <c r="D279" s="62"/>
    </row>
    <row r="280" ht="15.75" customHeight="1">
      <c r="D280" s="62"/>
    </row>
    <row r="281" ht="15.75" customHeight="1">
      <c r="D281" s="62"/>
    </row>
    <row r="282" ht="15.75" customHeight="1">
      <c r="D282" s="62"/>
    </row>
    <row r="283" ht="15.75" customHeight="1">
      <c r="D283" s="62"/>
    </row>
    <row r="284" ht="15.75" customHeight="1">
      <c r="D284" s="62"/>
    </row>
    <row r="285" ht="15.75" customHeight="1">
      <c r="D285" s="62"/>
    </row>
    <row r="286" ht="15.75" customHeight="1">
      <c r="D286" s="62"/>
    </row>
    <row r="287" ht="15.75" customHeight="1">
      <c r="D287" s="62"/>
    </row>
    <row r="288" ht="15.75" customHeight="1">
      <c r="D288" s="62"/>
    </row>
    <row r="289" ht="15.75" customHeight="1">
      <c r="D289" s="62"/>
    </row>
    <row r="290" ht="15.75" customHeight="1">
      <c r="D290" s="62"/>
    </row>
    <row r="291" ht="15.75" customHeight="1">
      <c r="D291" s="62"/>
    </row>
    <row r="292" ht="15.75" customHeight="1">
      <c r="D292" s="62"/>
    </row>
    <row r="293" ht="15.75" customHeight="1">
      <c r="D293" s="62"/>
    </row>
    <row r="294" ht="15.75" customHeight="1">
      <c r="D294" s="62"/>
    </row>
    <row r="295" ht="15.75" customHeight="1">
      <c r="D295" s="62"/>
    </row>
    <row r="296" ht="15.75" customHeight="1">
      <c r="D296" s="62"/>
    </row>
    <row r="297" ht="15.75" customHeight="1">
      <c r="D297" s="62"/>
    </row>
    <row r="298" ht="15.75" customHeight="1">
      <c r="D298" s="62"/>
    </row>
    <row r="299" ht="15.75" customHeight="1">
      <c r="D299" s="62"/>
    </row>
    <row r="300" ht="15.75" customHeight="1">
      <c r="D300" s="62"/>
    </row>
    <row r="301" ht="15.75" customHeight="1">
      <c r="D301" s="62"/>
    </row>
    <row r="302" ht="15.75" customHeight="1">
      <c r="D302" s="62"/>
    </row>
    <row r="303" ht="15.75" customHeight="1">
      <c r="D303" s="62"/>
    </row>
    <row r="304" ht="15.75" customHeight="1">
      <c r="D304" s="62"/>
    </row>
    <row r="305" ht="15.75" customHeight="1">
      <c r="D305" s="62"/>
    </row>
    <row r="306" ht="15.75" customHeight="1">
      <c r="D306" s="62"/>
    </row>
    <row r="307" ht="15.75" customHeight="1">
      <c r="D307" s="62"/>
    </row>
    <row r="308" ht="15.75" customHeight="1">
      <c r="D308" s="62"/>
    </row>
    <row r="309" ht="15.75" customHeight="1">
      <c r="D309" s="62"/>
    </row>
    <row r="310" ht="15.75" customHeight="1">
      <c r="D310" s="62"/>
    </row>
    <row r="311" ht="15.75" customHeight="1">
      <c r="D311" s="62"/>
    </row>
    <row r="312" ht="15.75" customHeight="1">
      <c r="D312" s="62"/>
    </row>
    <row r="313" ht="15.75" customHeight="1">
      <c r="D313" s="62"/>
    </row>
    <row r="314" ht="15.75" customHeight="1">
      <c r="D314" s="62"/>
    </row>
    <row r="315" ht="15.75" customHeight="1">
      <c r="D315" s="62"/>
    </row>
    <row r="316" ht="15.75" customHeight="1">
      <c r="D316" s="62"/>
    </row>
    <row r="317" ht="15.75" customHeight="1">
      <c r="D317" s="62"/>
    </row>
    <row r="318" ht="15.75" customHeight="1">
      <c r="D318" s="62"/>
    </row>
    <row r="319" ht="15.75" customHeight="1">
      <c r="D319" s="62"/>
    </row>
    <row r="320" ht="15.75" customHeight="1"/>
    <row r="321" ht="15.75" customHeight="1">
      <c r="D321" s="62"/>
    </row>
    <row r="322" ht="15.75" customHeight="1">
      <c r="D322" s="62"/>
    </row>
    <row r="323" ht="15.75" customHeight="1">
      <c r="D323" s="62"/>
    </row>
    <row r="324" ht="15.75" customHeight="1">
      <c r="D324" s="62"/>
    </row>
    <row r="325" ht="15.75" customHeight="1">
      <c r="D325" s="62"/>
    </row>
    <row r="326" ht="15.75" customHeight="1">
      <c r="D326" s="62"/>
    </row>
    <row r="327" ht="15.75" customHeight="1">
      <c r="D327" s="62"/>
    </row>
    <row r="328" ht="15.75" customHeight="1">
      <c r="D328" s="62"/>
    </row>
    <row r="329" ht="15.75" customHeight="1">
      <c r="D329" s="62"/>
    </row>
    <row r="330" ht="15.75" customHeight="1">
      <c r="D330" s="62"/>
    </row>
    <row r="331" ht="15.75" customHeight="1">
      <c r="D331" s="62"/>
    </row>
    <row r="332" ht="15.75" customHeight="1">
      <c r="D332" s="62"/>
    </row>
    <row r="333" ht="15.75" customHeight="1">
      <c r="D333" s="62"/>
    </row>
    <row r="334" ht="15.75" customHeight="1">
      <c r="D334" s="62"/>
    </row>
    <row r="335" ht="15.75" customHeight="1">
      <c r="D335" s="62"/>
    </row>
    <row r="336" ht="15.75" customHeight="1">
      <c r="D336" s="62"/>
    </row>
    <row r="337" ht="15.75" customHeight="1">
      <c r="D337" s="62"/>
    </row>
    <row r="338" ht="15.75" customHeight="1">
      <c r="D338" s="62"/>
    </row>
    <row r="339" ht="15.75" customHeight="1">
      <c r="D339" s="62"/>
    </row>
    <row r="340" ht="15.75" customHeight="1">
      <c r="D340" s="62"/>
    </row>
    <row r="341" ht="15.75" customHeight="1">
      <c r="D341" s="62"/>
    </row>
    <row r="342" ht="15.75" customHeight="1">
      <c r="D342" s="62"/>
    </row>
    <row r="343" ht="15.75" customHeight="1">
      <c r="D343" s="62"/>
    </row>
    <row r="344" ht="15.75" customHeight="1">
      <c r="D344" s="62"/>
    </row>
    <row r="345" ht="15.75" customHeight="1">
      <c r="D345" s="62"/>
    </row>
    <row r="346" ht="15.75" customHeight="1">
      <c r="D346" s="62"/>
    </row>
    <row r="347" ht="15.75" customHeight="1">
      <c r="D347" s="62"/>
    </row>
    <row r="348" ht="15.75" customHeight="1">
      <c r="D348" s="62"/>
    </row>
    <row r="349" ht="15.75" customHeight="1">
      <c r="D349" s="62"/>
    </row>
    <row r="350" ht="15.75" customHeight="1">
      <c r="D350" s="62"/>
    </row>
    <row r="351" ht="15.75" customHeight="1">
      <c r="D351" s="62"/>
    </row>
    <row r="352" ht="15.75" customHeight="1">
      <c r="D352" s="62"/>
    </row>
    <row r="353" ht="15.75" customHeight="1">
      <c r="D353" s="62"/>
    </row>
    <row r="354" ht="15.75" customHeight="1">
      <c r="D354" s="62"/>
    </row>
    <row r="355" ht="15.75" customHeight="1">
      <c r="D355" s="62"/>
    </row>
    <row r="356" ht="15.75" customHeight="1">
      <c r="D356" s="62"/>
    </row>
    <row r="357" ht="15.75" customHeight="1">
      <c r="D357" s="62"/>
    </row>
    <row r="358" ht="15.75" customHeight="1">
      <c r="D358" s="62"/>
    </row>
    <row r="359" ht="15.75" customHeight="1">
      <c r="D359" s="62"/>
    </row>
    <row r="360" ht="15.75" customHeight="1">
      <c r="D360" s="62"/>
    </row>
    <row r="361" ht="15.75" customHeight="1">
      <c r="D361" s="62"/>
    </row>
    <row r="362" ht="15.75" customHeight="1">
      <c r="D362" s="62"/>
    </row>
    <row r="363" ht="15.75" customHeight="1">
      <c r="D363" s="62"/>
    </row>
    <row r="364" ht="15.75" customHeight="1">
      <c r="D364" s="62"/>
    </row>
    <row r="365" ht="15.75" customHeight="1">
      <c r="D365" s="62"/>
    </row>
    <row r="366" ht="15.75" customHeight="1">
      <c r="D366" s="62"/>
    </row>
    <row r="367" ht="15.75" customHeight="1">
      <c r="D367" s="62"/>
    </row>
    <row r="368" ht="15.75" customHeight="1">
      <c r="D368" s="62"/>
    </row>
    <row r="369" ht="15.75" customHeight="1">
      <c r="D369" s="62"/>
    </row>
    <row r="370" ht="15.75" customHeight="1">
      <c r="D370" s="62"/>
    </row>
    <row r="371" ht="15.75" customHeight="1">
      <c r="D371" s="62"/>
    </row>
    <row r="372" ht="15.75" customHeight="1">
      <c r="D372" s="62"/>
    </row>
    <row r="373" ht="15.75" customHeight="1">
      <c r="D373" s="62"/>
    </row>
    <row r="374" ht="15.75" customHeight="1">
      <c r="D374" s="62"/>
    </row>
    <row r="375" ht="15.75" customHeight="1">
      <c r="D375" s="62"/>
    </row>
    <row r="376" ht="15.75" customHeight="1">
      <c r="D376" s="62"/>
    </row>
    <row r="377" ht="15.75" customHeight="1">
      <c r="D377" s="62"/>
    </row>
    <row r="378" ht="15.75" customHeight="1">
      <c r="D378" s="62"/>
    </row>
    <row r="379" ht="15.75" customHeight="1">
      <c r="D379" s="62"/>
    </row>
    <row r="380" ht="15.75" customHeight="1">
      <c r="D380" s="62"/>
    </row>
    <row r="381" ht="15.75" customHeight="1">
      <c r="D381" s="62"/>
    </row>
    <row r="382" ht="15.75" customHeight="1">
      <c r="D382" s="62"/>
    </row>
    <row r="383" ht="15.75" customHeight="1">
      <c r="D383" s="62"/>
    </row>
    <row r="384" ht="15.75" customHeight="1">
      <c r="D384" s="62"/>
    </row>
    <row r="385" ht="15.75" customHeight="1">
      <c r="D385" s="62"/>
    </row>
    <row r="386" ht="15.75" customHeight="1">
      <c r="D386" s="62"/>
    </row>
    <row r="387" ht="15.75" customHeight="1">
      <c r="D387" s="62"/>
    </row>
    <row r="388" ht="15.75" customHeight="1">
      <c r="D388" s="62"/>
    </row>
    <row r="389" ht="15.75" customHeight="1">
      <c r="D389" s="62"/>
    </row>
    <row r="390" ht="15.75" customHeight="1">
      <c r="D390" s="62"/>
    </row>
    <row r="391" ht="15.75" customHeight="1">
      <c r="D391" s="62"/>
    </row>
    <row r="392" ht="15.75" customHeight="1">
      <c r="D392" s="62"/>
    </row>
    <row r="393" ht="15.75" customHeight="1">
      <c r="D393" s="62"/>
    </row>
    <row r="394" ht="15.75" customHeight="1">
      <c r="D394" s="62"/>
    </row>
    <row r="395" ht="15.75" customHeight="1">
      <c r="D395" s="62"/>
    </row>
    <row r="396" ht="15.75" customHeight="1">
      <c r="D396" s="62"/>
    </row>
    <row r="397" ht="15.75" customHeight="1">
      <c r="D397" s="62"/>
    </row>
    <row r="398" ht="15.75" customHeight="1">
      <c r="D398" s="62"/>
    </row>
    <row r="399" ht="15.75" customHeight="1">
      <c r="D399" s="62"/>
    </row>
    <row r="400" ht="15.75" customHeight="1">
      <c r="D400" s="62"/>
    </row>
    <row r="401" ht="15.75" customHeight="1">
      <c r="D401" s="62"/>
    </row>
    <row r="402" ht="15.75" customHeight="1">
      <c r="D402" s="62"/>
    </row>
    <row r="403" ht="15.75" customHeight="1">
      <c r="D403" s="62"/>
    </row>
    <row r="404" ht="15.75" customHeight="1">
      <c r="D404" s="62"/>
    </row>
    <row r="405" ht="15.75" customHeight="1">
      <c r="D405" s="62"/>
    </row>
    <row r="406" ht="15.75" customHeight="1">
      <c r="D406" s="62"/>
    </row>
    <row r="407" ht="15.75" customHeight="1">
      <c r="D407" s="62"/>
    </row>
    <row r="408" ht="15.75" customHeight="1">
      <c r="D408" s="62"/>
    </row>
    <row r="409" ht="15.75" customHeight="1">
      <c r="D409" s="62"/>
    </row>
    <row r="410" ht="15.75" customHeight="1">
      <c r="D410" s="62"/>
    </row>
    <row r="411" ht="15.75" customHeight="1">
      <c r="D411" s="62"/>
    </row>
    <row r="412" ht="15.75" customHeight="1">
      <c r="D412" s="62"/>
    </row>
    <row r="413" ht="15.75" customHeight="1">
      <c r="D413" s="62"/>
    </row>
    <row r="414" ht="15.75" customHeight="1">
      <c r="D414" s="62"/>
    </row>
    <row r="415" ht="15.75" customHeight="1">
      <c r="D415" s="62"/>
    </row>
    <row r="416" ht="15.75" customHeight="1">
      <c r="D416" s="62"/>
    </row>
    <row r="417" ht="15.75" customHeight="1">
      <c r="D417" s="62"/>
    </row>
    <row r="418" ht="15.75" customHeight="1">
      <c r="D418" s="62"/>
    </row>
    <row r="419" ht="15.75" customHeight="1">
      <c r="D419" s="62"/>
    </row>
    <row r="420" ht="15.75" customHeight="1">
      <c r="D420" s="62"/>
    </row>
    <row r="421" ht="15.75" customHeight="1">
      <c r="D421" s="62"/>
    </row>
    <row r="422" ht="15.75" customHeight="1">
      <c r="D422" s="62"/>
    </row>
    <row r="423" ht="15.75" customHeight="1">
      <c r="D423" s="62"/>
    </row>
    <row r="424" ht="15.75" customHeight="1">
      <c r="D424" s="62"/>
    </row>
    <row r="425" ht="15.75" customHeight="1">
      <c r="D425" s="62"/>
    </row>
    <row r="426" ht="15.75" customHeight="1">
      <c r="D426" s="62"/>
    </row>
    <row r="427" ht="15.75" customHeight="1">
      <c r="D427" s="62"/>
    </row>
    <row r="428" ht="15.75" customHeight="1">
      <c r="D428" s="62"/>
    </row>
    <row r="429" ht="15.75" customHeight="1">
      <c r="D429" s="62"/>
    </row>
    <row r="430" ht="15.75" customHeight="1">
      <c r="D430" s="62"/>
    </row>
    <row r="431" ht="15.75" customHeight="1">
      <c r="D431" s="62"/>
    </row>
    <row r="432" ht="15.75" customHeight="1">
      <c r="D432" s="62"/>
    </row>
    <row r="433" ht="15.75" customHeight="1">
      <c r="D433" s="62"/>
    </row>
    <row r="434" ht="15.75" customHeight="1">
      <c r="D434" s="62"/>
    </row>
    <row r="435" ht="15.75" customHeight="1">
      <c r="D435" s="62"/>
    </row>
    <row r="436" ht="15.75" customHeight="1">
      <c r="D436" s="62"/>
    </row>
    <row r="437" ht="15.75" customHeight="1">
      <c r="D437" s="62"/>
    </row>
    <row r="438" ht="15.75" customHeight="1">
      <c r="D438" s="62"/>
    </row>
    <row r="439" ht="15.75" customHeight="1">
      <c r="D439" s="62"/>
    </row>
    <row r="440" ht="15.75" customHeight="1">
      <c r="D440" s="62"/>
    </row>
    <row r="441" ht="15.75" customHeight="1">
      <c r="D441" s="62"/>
    </row>
    <row r="442" ht="15.75" customHeight="1">
      <c r="D442" s="62"/>
    </row>
    <row r="443" ht="15.75" customHeight="1">
      <c r="D443" s="62"/>
    </row>
    <row r="444" ht="15.75" customHeight="1">
      <c r="D444" s="62"/>
    </row>
    <row r="445" ht="15.75" customHeight="1">
      <c r="D445" s="62"/>
    </row>
    <row r="446" ht="15.75" customHeight="1">
      <c r="D446" s="62"/>
    </row>
    <row r="447" ht="15.75" customHeight="1">
      <c r="D447" s="62"/>
    </row>
    <row r="448" ht="15.75" customHeight="1">
      <c r="D448" s="62"/>
    </row>
    <row r="449" ht="15.75" customHeight="1">
      <c r="D449" s="62"/>
    </row>
    <row r="450" ht="15.75" customHeight="1">
      <c r="D450" s="62"/>
    </row>
    <row r="451" ht="15.75" customHeight="1">
      <c r="D451" s="62"/>
    </row>
    <row r="452" ht="15.75" customHeight="1">
      <c r="D452" s="62"/>
    </row>
    <row r="453" ht="15.75" customHeight="1">
      <c r="D453" s="62"/>
    </row>
    <row r="454" ht="15.75" customHeight="1">
      <c r="D454" s="62"/>
    </row>
    <row r="455" ht="15.75" customHeight="1">
      <c r="D455" s="62"/>
    </row>
    <row r="456" ht="15.75" customHeight="1">
      <c r="D456" s="62"/>
    </row>
    <row r="457" ht="15.75" customHeight="1">
      <c r="D457" s="62"/>
    </row>
    <row r="458" ht="15.75" customHeight="1">
      <c r="D458" s="62"/>
    </row>
    <row r="459" ht="15.75" customHeight="1">
      <c r="D459" s="62"/>
    </row>
    <row r="460" ht="15.75" customHeight="1">
      <c r="D460" s="62"/>
    </row>
    <row r="461" ht="15.75" customHeight="1">
      <c r="D461" s="62"/>
    </row>
    <row r="462" ht="15.75" customHeight="1">
      <c r="D462" s="62"/>
    </row>
    <row r="463" ht="15.75" customHeight="1">
      <c r="D463" s="62"/>
    </row>
    <row r="464" ht="15.75" customHeight="1">
      <c r="D464" s="62"/>
    </row>
    <row r="465" ht="15.75" customHeight="1">
      <c r="D465" s="62"/>
    </row>
    <row r="466" ht="15.75" customHeight="1">
      <c r="D466" s="62"/>
    </row>
    <row r="467" ht="15.75" customHeight="1">
      <c r="D467" s="62"/>
    </row>
    <row r="468" ht="15.75" customHeight="1">
      <c r="D468" s="62"/>
    </row>
    <row r="469" ht="15.75" customHeight="1">
      <c r="D469" s="62"/>
    </row>
    <row r="470" ht="15.75" customHeight="1">
      <c r="D470" s="62"/>
    </row>
    <row r="471" ht="15.75" customHeight="1">
      <c r="D471" s="62"/>
    </row>
    <row r="472" ht="15.75" customHeight="1">
      <c r="D472" s="62"/>
    </row>
    <row r="473" ht="15.75" customHeight="1">
      <c r="D473" s="62"/>
    </row>
    <row r="474" ht="15.75" customHeight="1">
      <c r="D474" s="62"/>
    </row>
    <row r="475" ht="15.75" customHeight="1">
      <c r="D475" s="62"/>
    </row>
    <row r="476" ht="15.75" customHeight="1">
      <c r="D476" s="62"/>
    </row>
    <row r="477" ht="15.75" customHeight="1">
      <c r="D477" s="62"/>
    </row>
    <row r="478" ht="15.75" customHeight="1">
      <c r="D478" s="62"/>
    </row>
    <row r="479" ht="15.75" customHeight="1">
      <c r="D479" s="62"/>
    </row>
    <row r="480" ht="15.75" customHeight="1">
      <c r="D480" s="62"/>
    </row>
    <row r="481" ht="15.75" customHeight="1">
      <c r="D481" s="62"/>
    </row>
    <row r="482" ht="15.75" customHeight="1">
      <c r="D482" s="62"/>
    </row>
    <row r="483" ht="15.75" customHeight="1">
      <c r="D483" s="62"/>
    </row>
    <row r="484" ht="15.75" customHeight="1">
      <c r="D484" s="62"/>
    </row>
    <row r="485" ht="15.75" customHeight="1">
      <c r="D485" s="62"/>
    </row>
    <row r="486" ht="15.75" customHeight="1">
      <c r="D486" s="62"/>
    </row>
    <row r="487" ht="15.75" customHeight="1">
      <c r="D487" s="62"/>
    </row>
    <row r="488" ht="15.75" customHeight="1">
      <c r="D488" s="62"/>
    </row>
    <row r="489" ht="15.75" customHeight="1">
      <c r="D489" s="62"/>
    </row>
    <row r="490" ht="15.75" customHeight="1">
      <c r="D490" s="62"/>
    </row>
    <row r="491" ht="15.75" customHeight="1">
      <c r="D491" s="62"/>
    </row>
    <row r="492" ht="15.75" customHeight="1">
      <c r="D492" s="62"/>
    </row>
    <row r="493" ht="15.75" customHeight="1">
      <c r="D493" s="62"/>
    </row>
    <row r="494" ht="15.75" customHeight="1">
      <c r="D494" s="62"/>
    </row>
    <row r="495" ht="15.75" customHeight="1">
      <c r="D495" s="62"/>
    </row>
    <row r="496" ht="15.75" customHeight="1">
      <c r="D496" s="62"/>
    </row>
    <row r="497" ht="15.75" customHeight="1">
      <c r="D497" s="62"/>
    </row>
    <row r="498" ht="15.75" customHeight="1">
      <c r="D498" s="62"/>
    </row>
    <row r="499" ht="15.75" customHeight="1">
      <c r="D499" s="62"/>
    </row>
    <row r="500" ht="15.75" customHeight="1">
      <c r="D500" s="62"/>
    </row>
    <row r="501" ht="15.75" customHeight="1">
      <c r="D501" s="62"/>
    </row>
    <row r="502" ht="15.75" customHeight="1">
      <c r="D502" s="62"/>
    </row>
    <row r="503" ht="15.75" customHeight="1">
      <c r="D503" s="62"/>
    </row>
    <row r="504" ht="15.75" customHeight="1">
      <c r="D504" s="62"/>
    </row>
    <row r="505" ht="15.75" customHeight="1">
      <c r="D505" s="62"/>
    </row>
    <row r="506" ht="15.75" customHeight="1">
      <c r="D506" s="62"/>
    </row>
    <row r="507" ht="15.75" customHeight="1">
      <c r="D507" s="62"/>
    </row>
    <row r="508" ht="15.75" customHeight="1">
      <c r="D508" s="62"/>
    </row>
    <row r="509" ht="15.75" customHeight="1">
      <c r="D509" s="62"/>
    </row>
    <row r="510" ht="15.75" customHeight="1">
      <c r="D510" s="62"/>
    </row>
    <row r="511" ht="15.75" customHeight="1">
      <c r="D511" s="62"/>
    </row>
    <row r="512" ht="15.75" customHeight="1">
      <c r="D512" s="62"/>
    </row>
    <row r="513" ht="15.75" customHeight="1">
      <c r="D513" s="62"/>
    </row>
    <row r="514" ht="15.75" customHeight="1">
      <c r="D514" s="62"/>
    </row>
    <row r="515" ht="15.75" customHeight="1">
      <c r="D515" s="62"/>
    </row>
    <row r="516" ht="15.75" customHeight="1">
      <c r="D516" s="62"/>
    </row>
    <row r="517" ht="15.75" customHeight="1">
      <c r="D517" s="62"/>
    </row>
    <row r="518" ht="15.75" customHeight="1">
      <c r="D518" s="62"/>
    </row>
    <row r="519" ht="15.75" customHeight="1">
      <c r="D519" s="62"/>
    </row>
    <row r="520" ht="15.75" customHeight="1">
      <c r="D520" s="62"/>
    </row>
    <row r="521" ht="15.75" customHeight="1">
      <c r="D521" s="62"/>
    </row>
    <row r="522" ht="15.75" customHeight="1">
      <c r="D522" s="62"/>
    </row>
    <row r="523" ht="15.75" customHeight="1">
      <c r="D523" s="62"/>
    </row>
    <row r="524" ht="15.75" customHeight="1">
      <c r="D524" s="62"/>
    </row>
    <row r="525" ht="15.75" customHeight="1">
      <c r="D525" s="62"/>
    </row>
    <row r="526" ht="15.75" customHeight="1">
      <c r="D526" s="62"/>
    </row>
    <row r="527" ht="15.75" customHeight="1">
      <c r="D527" s="62"/>
    </row>
    <row r="528" ht="15.75" customHeight="1">
      <c r="D528" s="62"/>
    </row>
    <row r="529" ht="15.75" customHeight="1">
      <c r="D529" s="62"/>
    </row>
    <row r="530" ht="15.75" customHeight="1">
      <c r="D530" s="62"/>
    </row>
    <row r="531" ht="15.75" customHeight="1">
      <c r="D531" s="62"/>
    </row>
    <row r="532" ht="15.75" customHeight="1">
      <c r="D532" s="62"/>
    </row>
    <row r="533" ht="15.75" customHeight="1">
      <c r="D533" s="62"/>
    </row>
    <row r="534" ht="15.75" customHeight="1">
      <c r="D534" s="62"/>
    </row>
    <row r="535" ht="15.75" customHeight="1">
      <c r="D535" s="62"/>
    </row>
    <row r="536" ht="15.75" customHeight="1">
      <c r="D536" s="62"/>
    </row>
    <row r="537" ht="15.75" customHeight="1">
      <c r="D537" s="62"/>
    </row>
    <row r="538" ht="15.75" customHeight="1">
      <c r="D538" s="62"/>
    </row>
    <row r="539" ht="15.75" customHeight="1">
      <c r="D539" s="62"/>
    </row>
    <row r="540" ht="15.75" customHeight="1">
      <c r="D540" s="62"/>
    </row>
    <row r="541" ht="15.75" customHeight="1">
      <c r="D541" s="62"/>
    </row>
    <row r="542" ht="15.75" customHeight="1">
      <c r="D542" s="62"/>
    </row>
    <row r="543" ht="15.75" customHeight="1">
      <c r="D543" s="62"/>
    </row>
    <row r="544" ht="15.75" customHeight="1">
      <c r="D544" s="62"/>
    </row>
    <row r="545" ht="15.75" customHeight="1">
      <c r="D545" s="62"/>
    </row>
    <row r="546" ht="15.75" customHeight="1">
      <c r="D546" s="62"/>
    </row>
    <row r="547" ht="15.75" customHeight="1">
      <c r="D547" s="62"/>
    </row>
    <row r="548" ht="15.75" customHeight="1">
      <c r="D548" s="62"/>
    </row>
    <row r="549" ht="15.75" customHeight="1">
      <c r="D549" s="62"/>
    </row>
    <row r="550" ht="15.75" customHeight="1">
      <c r="D550" s="62"/>
    </row>
    <row r="551" ht="15.75" customHeight="1">
      <c r="D551" s="62"/>
    </row>
    <row r="552" ht="15.75" customHeight="1">
      <c r="D552" s="62"/>
    </row>
    <row r="553" ht="15.75" customHeight="1">
      <c r="D553" s="62"/>
    </row>
    <row r="554" ht="15.75" customHeight="1">
      <c r="D554" s="62"/>
    </row>
    <row r="555" ht="15.75" customHeight="1">
      <c r="D555" s="62"/>
    </row>
    <row r="556" ht="15.75" customHeight="1">
      <c r="D556" s="62"/>
    </row>
    <row r="557" ht="15.75" customHeight="1">
      <c r="D557" s="62"/>
    </row>
    <row r="558" ht="15.75" customHeight="1">
      <c r="D558" s="62"/>
    </row>
    <row r="559" ht="15.75" customHeight="1">
      <c r="D559" s="62"/>
    </row>
    <row r="560" ht="15.75" customHeight="1">
      <c r="D560" s="62"/>
    </row>
    <row r="561" ht="15.75" customHeight="1">
      <c r="D561" s="62"/>
    </row>
    <row r="562" ht="15.75" customHeight="1">
      <c r="D562" s="62"/>
    </row>
    <row r="563" ht="15.75" customHeight="1">
      <c r="D563" s="62"/>
    </row>
    <row r="564" ht="15.75" customHeight="1">
      <c r="D564" s="62"/>
    </row>
    <row r="565" ht="15.75" customHeight="1">
      <c r="D565" s="62"/>
    </row>
    <row r="566" ht="15.75" customHeight="1">
      <c r="D566" s="62"/>
    </row>
    <row r="567" ht="15.75" customHeight="1">
      <c r="D567" s="62"/>
    </row>
    <row r="568" ht="15.75" customHeight="1">
      <c r="D568" s="62"/>
    </row>
    <row r="569" ht="15.75" customHeight="1">
      <c r="D569" s="62"/>
    </row>
    <row r="570" ht="15.75" customHeight="1">
      <c r="D570" s="62"/>
    </row>
    <row r="571" ht="15.75" customHeight="1">
      <c r="D571" s="62"/>
    </row>
    <row r="572" ht="15.75" customHeight="1">
      <c r="D572" s="62"/>
    </row>
    <row r="573" ht="15.75" customHeight="1">
      <c r="D573" s="62"/>
    </row>
    <row r="574" ht="15.75" customHeight="1">
      <c r="D574" s="62"/>
    </row>
    <row r="575" ht="15.75" customHeight="1">
      <c r="D575" s="62"/>
    </row>
    <row r="576" ht="15.75" customHeight="1">
      <c r="D576" s="62"/>
    </row>
    <row r="577" ht="15.75" customHeight="1">
      <c r="D577" s="62"/>
    </row>
    <row r="578" ht="15.75" customHeight="1">
      <c r="D578" s="62"/>
    </row>
    <row r="579" ht="15.75" customHeight="1">
      <c r="D579" s="62"/>
    </row>
    <row r="580" ht="15.75" customHeight="1">
      <c r="D580" s="62"/>
    </row>
    <row r="581" ht="15.75" customHeight="1">
      <c r="D581" s="62"/>
    </row>
    <row r="582" ht="15.75" customHeight="1">
      <c r="D582" s="62"/>
    </row>
    <row r="583" ht="15.75" customHeight="1">
      <c r="D583" s="62"/>
    </row>
    <row r="584" ht="15.75" customHeight="1">
      <c r="D584" s="62"/>
    </row>
    <row r="585" ht="15.75" customHeight="1">
      <c r="D585" s="62"/>
    </row>
    <row r="586" ht="15.75" customHeight="1">
      <c r="D586" s="62"/>
    </row>
    <row r="587" ht="15.75" customHeight="1">
      <c r="D587" s="62"/>
    </row>
    <row r="588" ht="15.75" customHeight="1">
      <c r="D588" s="62"/>
    </row>
    <row r="589" ht="15.75" customHeight="1">
      <c r="D589" s="62"/>
    </row>
    <row r="590" ht="15.75" customHeight="1">
      <c r="D590" s="62"/>
    </row>
    <row r="591" ht="15.75" customHeight="1">
      <c r="D591" s="62"/>
    </row>
    <row r="592" ht="15.75" customHeight="1">
      <c r="D592" s="62"/>
    </row>
    <row r="593" ht="15.75" customHeight="1">
      <c r="D593" s="62"/>
    </row>
    <row r="594" ht="15.75" customHeight="1">
      <c r="D594" s="62"/>
    </row>
    <row r="595" ht="15.75" customHeight="1">
      <c r="D595" s="62"/>
    </row>
    <row r="596" ht="15.75" customHeight="1">
      <c r="D596" s="62"/>
    </row>
    <row r="597" ht="15.75" customHeight="1">
      <c r="D597" s="62"/>
    </row>
    <row r="598" ht="15.75" customHeight="1">
      <c r="D598" s="62"/>
    </row>
    <row r="599" ht="15.75" customHeight="1">
      <c r="D599" s="62"/>
    </row>
    <row r="600" ht="15.75" customHeight="1">
      <c r="D600" s="62"/>
    </row>
    <row r="601" ht="15.75" customHeight="1">
      <c r="D601" s="62"/>
    </row>
    <row r="602" ht="15.75" customHeight="1">
      <c r="D602" s="62"/>
    </row>
    <row r="603" ht="15.75" customHeight="1">
      <c r="D603" s="62"/>
    </row>
    <row r="604" ht="15.75" customHeight="1">
      <c r="D604" s="62"/>
    </row>
    <row r="605" ht="15.75" customHeight="1">
      <c r="D605" s="62"/>
    </row>
    <row r="606" ht="15.75" customHeight="1">
      <c r="D606" s="62"/>
    </row>
    <row r="607" ht="15.75" customHeight="1">
      <c r="D607" s="62"/>
    </row>
    <row r="608" ht="15.75" customHeight="1">
      <c r="D608" s="62"/>
    </row>
    <row r="609" ht="15.75" customHeight="1">
      <c r="D609" s="62"/>
    </row>
    <row r="610" ht="15.75" customHeight="1">
      <c r="D610" s="62"/>
    </row>
    <row r="611" ht="15.75" customHeight="1">
      <c r="D611" s="62"/>
    </row>
    <row r="612" ht="15.75" customHeight="1">
      <c r="D612" s="62"/>
    </row>
    <row r="613" ht="15.75" customHeight="1">
      <c r="D613" s="62"/>
    </row>
    <row r="614" ht="15.75" customHeight="1">
      <c r="D614" s="62"/>
    </row>
    <row r="615" ht="15.75" customHeight="1">
      <c r="D615" s="62"/>
    </row>
    <row r="616" ht="15.75" customHeight="1">
      <c r="D616" s="62"/>
    </row>
    <row r="617" ht="15.75" customHeight="1">
      <c r="D617" s="62"/>
    </row>
    <row r="618" ht="15.75" customHeight="1">
      <c r="D618" s="62"/>
    </row>
    <row r="619" ht="15.75" customHeight="1">
      <c r="D619" s="62"/>
    </row>
    <row r="620" ht="15.75" customHeight="1">
      <c r="D620" s="62"/>
    </row>
    <row r="621" ht="15.75" customHeight="1">
      <c r="D621" s="62"/>
    </row>
    <row r="622" ht="15.75" customHeight="1">
      <c r="D622" s="62"/>
    </row>
    <row r="623" ht="15.75" customHeight="1">
      <c r="D623" s="62"/>
    </row>
    <row r="624" ht="15.75" customHeight="1">
      <c r="D624" s="62"/>
    </row>
    <row r="625" ht="15.75" customHeight="1">
      <c r="D625" s="62"/>
    </row>
    <row r="626" ht="15.75" customHeight="1">
      <c r="D626" s="62"/>
    </row>
    <row r="627" ht="15.75" customHeight="1">
      <c r="D627" s="62"/>
    </row>
    <row r="628" ht="15.75" customHeight="1">
      <c r="D628" s="62"/>
    </row>
    <row r="629" ht="15.75" customHeight="1">
      <c r="D629" s="62"/>
    </row>
    <row r="630" ht="15.75" customHeight="1">
      <c r="D630" s="62"/>
    </row>
    <row r="631" ht="15.75" customHeight="1">
      <c r="D631" s="62"/>
    </row>
    <row r="632" ht="15.75" customHeight="1">
      <c r="D632" s="62"/>
    </row>
    <row r="633" ht="15.75" customHeight="1">
      <c r="D633" s="62"/>
    </row>
    <row r="634" ht="15.75" customHeight="1">
      <c r="D634" s="62"/>
    </row>
    <row r="635" ht="15.75" customHeight="1">
      <c r="D635" s="62"/>
    </row>
    <row r="636" ht="15.75" customHeight="1">
      <c r="D636" s="62"/>
    </row>
    <row r="637" ht="15.75" customHeight="1">
      <c r="D637" s="62"/>
    </row>
    <row r="638" ht="15.75" customHeight="1">
      <c r="D638" s="62"/>
    </row>
    <row r="639" ht="15.75" customHeight="1">
      <c r="D639" s="62"/>
    </row>
    <row r="640" ht="15.75" customHeight="1">
      <c r="D640" s="62"/>
    </row>
    <row r="641" ht="15.75" customHeight="1">
      <c r="D641" s="62"/>
    </row>
    <row r="642" ht="15.75" customHeight="1">
      <c r="D642" s="62"/>
    </row>
    <row r="643" ht="15.75" customHeight="1">
      <c r="D643" s="62"/>
    </row>
    <row r="644" ht="15.75" customHeight="1">
      <c r="D644" s="62"/>
    </row>
    <row r="645" ht="15.75" customHeight="1">
      <c r="D645" s="62"/>
    </row>
    <row r="646" ht="15.75" customHeight="1">
      <c r="D646" s="62"/>
    </row>
    <row r="647" ht="15.75" customHeight="1">
      <c r="D647" s="62"/>
    </row>
    <row r="648" ht="15.75" customHeight="1">
      <c r="D648" s="62"/>
    </row>
    <row r="649" ht="15.75" customHeight="1">
      <c r="D649" s="62"/>
    </row>
    <row r="650" ht="15.75" customHeight="1">
      <c r="D650" s="62"/>
    </row>
    <row r="651" ht="15.75" customHeight="1">
      <c r="D651" s="62"/>
    </row>
    <row r="652" ht="15.75" customHeight="1">
      <c r="D652" s="62"/>
    </row>
    <row r="653" ht="15.75" customHeight="1">
      <c r="D653" s="62"/>
    </row>
    <row r="654" ht="15.75" customHeight="1">
      <c r="D654" s="62"/>
    </row>
    <row r="655" ht="15.75" customHeight="1">
      <c r="D655" s="62"/>
    </row>
    <row r="656" ht="15.75" customHeight="1">
      <c r="D656" s="62"/>
    </row>
    <row r="657" ht="15.75" customHeight="1">
      <c r="D657" s="62"/>
    </row>
    <row r="658" ht="15.75" customHeight="1">
      <c r="D658" s="62"/>
    </row>
    <row r="659" ht="15.75" customHeight="1">
      <c r="D659" s="62"/>
    </row>
    <row r="660" ht="15.75" customHeight="1">
      <c r="D660" s="62"/>
    </row>
    <row r="661" ht="15.75" customHeight="1">
      <c r="D661" s="62"/>
    </row>
    <row r="662" ht="15.75" customHeight="1">
      <c r="D662" s="62"/>
    </row>
    <row r="663" ht="15.75" customHeight="1">
      <c r="D663" s="62"/>
    </row>
    <row r="664" ht="15.75" customHeight="1">
      <c r="D664" s="62"/>
    </row>
    <row r="665" ht="15.75" customHeight="1">
      <c r="D665" s="62"/>
    </row>
    <row r="666" ht="15.75" customHeight="1">
      <c r="D666" s="62"/>
    </row>
    <row r="667" ht="15.75" customHeight="1">
      <c r="D667" s="62"/>
    </row>
    <row r="668" ht="15.75" customHeight="1">
      <c r="D668" s="62"/>
    </row>
    <row r="669" ht="15.75" customHeight="1">
      <c r="D669" s="62"/>
    </row>
    <row r="670" ht="15.75" customHeight="1">
      <c r="D670" s="62"/>
    </row>
    <row r="671" ht="15.75" customHeight="1">
      <c r="D671" s="62"/>
    </row>
    <row r="672" ht="15.75" customHeight="1">
      <c r="D672" s="62"/>
    </row>
    <row r="673" ht="15.75" customHeight="1">
      <c r="D673" s="62"/>
    </row>
    <row r="674" ht="15.75" customHeight="1">
      <c r="D674" s="62"/>
    </row>
    <row r="675" ht="15.75" customHeight="1">
      <c r="D675" s="62"/>
    </row>
    <row r="676" ht="15.75" customHeight="1">
      <c r="D676" s="62"/>
    </row>
    <row r="677" ht="15.75" customHeight="1">
      <c r="D677" s="62"/>
    </row>
    <row r="678" ht="15.75" customHeight="1">
      <c r="D678" s="62"/>
    </row>
    <row r="679" ht="15.75" customHeight="1">
      <c r="D679" s="62"/>
    </row>
    <row r="680" ht="15.75" customHeight="1">
      <c r="D680" s="62"/>
    </row>
    <row r="681" ht="15.75" customHeight="1">
      <c r="D681" s="62"/>
    </row>
    <row r="682" ht="15.75" customHeight="1">
      <c r="D682" s="62"/>
    </row>
    <row r="683" ht="15.75" customHeight="1">
      <c r="D683" s="62"/>
    </row>
    <row r="684" ht="15.75" customHeight="1">
      <c r="D684" s="62"/>
    </row>
    <row r="685" ht="15.75" customHeight="1">
      <c r="D685" s="62"/>
    </row>
    <row r="686" ht="15.75" customHeight="1">
      <c r="D686" s="62"/>
    </row>
    <row r="687" ht="15.75" customHeight="1">
      <c r="D687" s="62"/>
    </row>
    <row r="688" ht="15.75" customHeight="1">
      <c r="D688" s="62"/>
    </row>
    <row r="689" ht="15.75" customHeight="1">
      <c r="D689" s="62"/>
    </row>
    <row r="690" ht="15.75" customHeight="1">
      <c r="D690" s="62"/>
    </row>
    <row r="691" ht="15.75" customHeight="1">
      <c r="D691" s="62"/>
    </row>
    <row r="692" ht="15.75" customHeight="1">
      <c r="D692" s="62"/>
    </row>
    <row r="693" ht="15.75" customHeight="1">
      <c r="D693" s="62"/>
    </row>
    <row r="694" ht="15.75" customHeight="1">
      <c r="D694" s="62"/>
    </row>
    <row r="695" ht="15.75" customHeight="1">
      <c r="D695" s="62"/>
    </row>
    <row r="696" ht="15.75" customHeight="1">
      <c r="D696" s="62"/>
    </row>
    <row r="697" ht="15.75" customHeight="1">
      <c r="D697" s="62"/>
    </row>
    <row r="698" ht="15.75" customHeight="1">
      <c r="D698" s="62"/>
    </row>
    <row r="699" ht="15.75" customHeight="1">
      <c r="D699" s="62"/>
    </row>
    <row r="700" ht="15.75" customHeight="1">
      <c r="D700" s="62"/>
    </row>
    <row r="701" ht="15.75" customHeight="1">
      <c r="D701" s="62"/>
    </row>
    <row r="702" ht="15.75" customHeight="1">
      <c r="D702" s="62"/>
    </row>
    <row r="703" ht="15.75" customHeight="1">
      <c r="D703" s="62"/>
    </row>
    <row r="704" ht="15.75" customHeight="1">
      <c r="D704" s="62"/>
    </row>
    <row r="705" ht="15.75" customHeight="1">
      <c r="D705" s="62"/>
    </row>
    <row r="706" ht="15.75" customHeight="1">
      <c r="D706" s="62"/>
    </row>
    <row r="707" ht="15.75" customHeight="1">
      <c r="D707" s="62"/>
    </row>
    <row r="708" ht="15.75" customHeight="1">
      <c r="D708" s="62"/>
    </row>
    <row r="709" ht="15.75" customHeight="1">
      <c r="D709" s="62"/>
    </row>
    <row r="710" ht="15.75" customHeight="1">
      <c r="D710" s="62"/>
    </row>
    <row r="711" ht="15.75" customHeight="1">
      <c r="D711" s="62"/>
    </row>
    <row r="712" ht="15.75" customHeight="1">
      <c r="D712" s="62"/>
    </row>
    <row r="713" ht="15.75" customHeight="1">
      <c r="D713" s="62"/>
    </row>
    <row r="714" ht="15.75" customHeight="1">
      <c r="D714" s="62"/>
    </row>
    <row r="715" ht="15.75" customHeight="1">
      <c r="D715" s="62"/>
    </row>
    <row r="716" ht="15.75" customHeight="1">
      <c r="D716" s="62"/>
    </row>
    <row r="717" ht="15.75" customHeight="1">
      <c r="D717" s="62"/>
    </row>
    <row r="718" ht="15.75" customHeight="1">
      <c r="D718" s="62"/>
    </row>
    <row r="719" ht="15.75" customHeight="1">
      <c r="D719" s="62"/>
    </row>
    <row r="720" ht="15.75" customHeight="1">
      <c r="D720" s="62"/>
    </row>
    <row r="721" ht="15.75" customHeight="1">
      <c r="D721" s="62"/>
    </row>
    <row r="722" ht="15.75" customHeight="1">
      <c r="D722" s="62"/>
    </row>
    <row r="723" ht="15.75" customHeight="1">
      <c r="D723" s="62"/>
    </row>
    <row r="724" ht="15.75" customHeight="1">
      <c r="D724" s="62"/>
    </row>
    <row r="725" ht="15.75" customHeight="1">
      <c r="D725" s="62"/>
    </row>
    <row r="726" ht="15.75" customHeight="1">
      <c r="D726" s="62"/>
    </row>
    <row r="727" ht="15.75" customHeight="1">
      <c r="D727" s="62"/>
    </row>
    <row r="728" ht="15.75" customHeight="1">
      <c r="D728" s="62"/>
    </row>
    <row r="729" ht="15.75" customHeight="1">
      <c r="D729" s="62"/>
    </row>
    <row r="730" ht="15.75" customHeight="1">
      <c r="D730" s="62"/>
    </row>
    <row r="731" ht="15.75" customHeight="1">
      <c r="D731" s="62"/>
    </row>
    <row r="732" ht="15.75" customHeight="1">
      <c r="D732" s="62"/>
    </row>
    <row r="733" ht="15.75" customHeight="1">
      <c r="D733" s="62"/>
    </row>
    <row r="734" ht="15.75" customHeight="1">
      <c r="D734" s="62"/>
    </row>
    <row r="735" ht="15.75" customHeight="1">
      <c r="D735" s="62"/>
    </row>
    <row r="736" ht="15.75" customHeight="1">
      <c r="D736" s="62"/>
    </row>
    <row r="737" ht="15.75" customHeight="1">
      <c r="D737" s="62"/>
    </row>
    <row r="738" ht="15.75" customHeight="1">
      <c r="D738" s="62"/>
    </row>
    <row r="739" ht="15.75" customHeight="1">
      <c r="D739" s="62"/>
    </row>
    <row r="740" ht="15.75" customHeight="1">
      <c r="D740" s="62"/>
    </row>
    <row r="741" ht="15.75" customHeight="1">
      <c r="D741" s="62"/>
    </row>
    <row r="742" ht="15.75" customHeight="1">
      <c r="D742" s="62"/>
    </row>
    <row r="743" ht="15.75" customHeight="1">
      <c r="D743" s="62"/>
    </row>
    <row r="744" ht="15.75" customHeight="1">
      <c r="D744" s="62"/>
    </row>
    <row r="745" ht="15.75" customHeight="1">
      <c r="D745" s="62"/>
    </row>
    <row r="746" ht="15.75" customHeight="1">
      <c r="D746" s="62"/>
    </row>
    <row r="747" ht="15.75" customHeight="1">
      <c r="D747" s="62"/>
    </row>
    <row r="748" ht="15.75" customHeight="1">
      <c r="D748" s="62"/>
    </row>
    <row r="749" ht="15.75" customHeight="1">
      <c r="D749" s="62"/>
    </row>
    <row r="750" ht="15.75" customHeight="1">
      <c r="D750" s="62"/>
    </row>
    <row r="751" ht="15.75" customHeight="1">
      <c r="D751" s="62"/>
    </row>
    <row r="752" ht="15.75" customHeight="1">
      <c r="D752" s="62"/>
    </row>
    <row r="753" ht="15.75" customHeight="1">
      <c r="D753" s="62"/>
    </row>
    <row r="754" ht="15.75" customHeight="1">
      <c r="D754" s="62"/>
    </row>
    <row r="755" ht="15.75" customHeight="1">
      <c r="D755" s="62"/>
    </row>
    <row r="756" ht="15.75" customHeight="1">
      <c r="D756" s="62"/>
    </row>
    <row r="757" ht="15.75" customHeight="1">
      <c r="D757" s="62"/>
    </row>
    <row r="758" ht="15.75" customHeight="1">
      <c r="D758" s="62"/>
    </row>
    <row r="759" ht="15.75" customHeight="1">
      <c r="D759" s="62"/>
    </row>
    <row r="760" ht="15.75" customHeight="1">
      <c r="D760" s="62"/>
    </row>
    <row r="761" ht="15.75" customHeight="1">
      <c r="D761" s="62"/>
    </row>
    <row r="762" ht="15.75" customHeight="1">
      <c r="D762" s="62"/>
    </row>
    <row r="763" ht="15.75" customHeight="1">
      <c r="D763" s="62"/>
    </row>
    <row r="764" ht="15.75" customHeight="1">
      <c r="D764" s="62"/>
    </row>
    <row r="765" ht="15.75" customHeight="1">
      <c r="D765" s="62"/>
    </row>
    <row r="766" ht="15.75" customHeight="1">
      <c r="D766" s="62"/>
    </row>
    <row r="767" ht="15.75" customHeight="1">
      <c r="D767" s="62"/>
    </row>
    <row r="768" ht="15.75" customHeight="1">
      <c r="D768" s="62"/>
    </row>
    <row r="769" ht="15.75" customHeight="1">
      <c r="D769" s="62"/>
    </row>
    <row r="770" ht="15.75" customHeight="1">
      <c r="D770" s="62"/>
    </row>
    <row r="771" ht="15.75" customHeight="1">
      <c r="D771" s="62"/>
    </row>
    <row r="772" ht="15.75" customHeight="1">
      <c r="D772" s="62"/>
    </row>
    <row r="773" ht="15.75" customHeight="1">
      <c r="D773" s="62"/>
    </row>
    <row r="774" ht="15.75" customHeight="1">
      <c r="D774" s="62"/>
    </row>
    <row r="775" ht="15.75" customHeight="1">
      <c r="D775" s="62"/>
    </row>
    <row r="776" ht="15.75" customHeight="1">
      <c r="D776" s="62"/>
    </row>
    <row r="777" ht="15.75" customHeight="1">
      <c r="D777" s="62"/>
    </row>
    <row r="778" ht="15.75" customHeight="1">
      <c r="D778" s="62"/>
    </row>
    <row r="779" ht="15.75" customHeight="1">
      <c r="D779" s="62"/>
    </row>
    <row r="780" ht="15.75" customHeight="1">
      <c r="D780" s="62"/>
    </row>
    <row r="781" ht="15.75" customHeight="1">
      <c r="D781" s="62"/>
    </row>
    <row r="782" ht="15.75" customHeight="1">
      <c r="D782" s="62"/>
    </row>
    <row r="783" ht="15.75" customHeight="1">
      <c r="D783" s="62"/>
    </row>
    <row r="784" ht="15.75" customHeight="1">
      <c r="D784" s="62"/>
    </row>
    <row r="785" ht="15.75" customHeight="1">
      <c r="D785" s="62"/>
    </row>
    <row r="786" ht="15.75" customHeight="1">
      <c r="D786" s="62"/>
    </row>
    <row r="787" ht="15.75" customHeight="1">
      <c r="D787" s="62"/>
    </row>
    <row r="788" ht="15.75" customHeight="1">
      <c r="D788" s="62"/>
    </row>
    <row r="789" ht="15.75" customHeight="1">
      <c r="D789" s="62"/>
    </row>
    <row r="790" ht="15.75" customHeight="1">
      <c r="D790" s="62"/>
    </row>
    <row r="791" ht="15.75" customHeight="1">
      <c r="D791" s="62"/>
    </row>
    <row r="792" ht="15.75" customHeight="1">
      <c r="D792" s="62"/>
    </row>
    <row r="793" ht="15.75" customHeight="1">
      <c r="D793" s="62"/>
    </row>
    <row r="794" ht="15.75" customHeight="1">
      <c r="D794" s="62"/>
    </row>
    <row r="795" ht="15.75" customHeight="1">
      <c r="D795" s="62"/>
    </row>
    <row r="796" ht="15.75" customHeight="1">
      <c r="D796" s="62"/>
    </row>
    <row r="797" ht="15.75" customHeight="1">
      <c r="D797" s="62"/>
    </row>
    <row r="798" ht="15.75" customHeight="1">
      <c r="D798" s="62"/>
    </row>
    <row r="799" ht="15.75" customHeight="1">
      <c r="D799" s="62"/>
    </row>
    <row r="800" ht="15.75" customHeight="1">
      <c r="D800" s="62"/>
    </row>
    <row r="801" ht="15.75" customHeight="1">
      <c r="D801" s="62"/>
    </row>
    <row r="802" ht="15.75" customHeight="1">
      <c r="D802" s="62"/>
    </row>
    <row r="803" ht="15.75" customHeight="1">
      <c r="D803" s="62"/>
    </row>
    <row r="804" ht="15.75" customHeight="1">
      <c r="D804" s="62"/>
    </row>
    <row r="805" ht="15.75" customHeight="1">
      <c r="D805" s="62"/>
    </row>
    <row r="806" ht="15.75" customHeight="1">
      <c r="D806" s="62"/>
    </row>
    <row r="807" ht="15.75" customHeight="1">
      <c r="D807" s="62"/>
    </row>
    <row r="808" ht="15.75" customHeight="1">
      <c r="D808" s="62"/>
    </row>
    <row r="809" ht="15.75" customHeight="1">
      <c r="D809" s="62"/>
    </row>
    <row r="810" ht="15.75" customHeight="1">
      <c r="D810" s="62"/>
    </row>
    <row r="811" ht="15.75" customHeight="1">
      <c r="D811" s="62"/>
    </row>
    <row r="812" ht="15.75" customHeight="1">
      <c r="D812" s="62"/>
    </row>
    <row r="813" ht="15.75" customHeight="1">
      <c r="D813" s="62"/>
    </row>
    <row r="814" ht="15.75" customHeight="1">
      <c r="D814" s="62"/>
    </row>
    <row r="815" ht="15.75" customHeight="1">
      <c r="D815" s="62"/>
    </row>
    <row r="816" ht="15.75" customHeight="1">
      <c r="D816" s="62"/>
    </row>
    <row r="817" ht="15.75" customHeight="1">
      <c r="D817" s="62"/>
    </row>
    <row r="818" ht="15.75" customHeight="1">
      <c r="D818" s="62"/>
    </row>
    <row r="819" ht="15.75" customHeight="1">
      <c r="D819" s="62"/>
    </row>
    <row r="820" ht="15.75" customHeight="1">
      <c r="D820" s="62"/>
    </row>
    <row r="821" ht="15.75" customHeight="1">
      <c r="D821" s="62"/>
    </row>
    <row r="822" ht="15.75" customHeight="1">
      <c r="D822" s="62"/>
    </row>
    <row r="823" ht="15.75" customHeight="1">
      <c r="D823" s="62"/>
    </row>
    <row r="824" ht="15.75" customHeight="1">
      <c r="D824" s="62"/>
    </row>
    <row r="825" ht="15.75" customHeight="1">
      <c r="D825" s="62"/>
    </row>
    <row r="826" ht="15.75" customHeight="1">
      <c r="D826" s="62"/>
    </row>
    <row r="827" ht="15.75" customHeight="1">
      <c r="D827" s="62"/>
    </row>
    <row r="828" ht="15.75" customHeight="1">
      <c r="D828" s="62"/>
    </row>
    <row r="829" ht="15.75" customHeight="1">
      <c r="D829" s="62"/>
    </row>
    <row r="830" ht="15.75" customHeight="1">
      <c r="D830" s="62"/>
    </row>
    <row r="831" ht="15.75" customHeight="1">
      <c r="D831" s="62"/>
    </row>
    <row r="832" ht="15.75" customHeight="1">
      <c r="D832" s="62"/>
    </row>
    <row r="833" ht="15.75" customHeight="1">
      <c r="D833" s="62"/>
    </row>
    <row r="834" ht="15.75" customHeight="1">
      <c r="D834" s="62"/>
    </row>
    <row r="835" ht="15.75" customHeight="1">
      <c r="D835" s="62"/>
    </row>
    <row r="836" ht="15.75" customHeight="1">
      <c r="D836" s="62"/>
    </row>
    <row r="837" ht="15.75" customHeight="1">
      <c r="D837" s="62"/>
    </row>
    <row r="838" ht="15.75" customHeight="1">
      <c r="D838" s="62"/>
    </row>
    <row r="839" ht="15.75" customHeight="1">
      <c r="D839" s="62"/>
    </row>
    <row r="840" ht="15.75" customHeight="1">
      <c r="D840" s="62"/>
    </row>
    <row r="841" ht="15.75" customHeight="1">
      <c r="D841" s="62"/>
    </row>
    <row r="842" ht="15.75" customHeight="1">
      <c r="D842" s="62"/>
    </row>
    <row r="843" ht="15.75" customHeight="1">
      <c r="D843" s="62"/>
    </row>
    <row r="844" ht="15.75" customHeight="1">
      <c r="D844" s="62"/>
    </row>
    <row r="845" ht="15.75" customHeight="1">
      <c r="D845" s="62"/>
    </row>
    <row r="846" ht="15.75" customHeight="1">
      <c r="D846" s="62"/>
    </row>
    <row r="847" ht="15.75" customHeight="1">
      <c r="D847" s="62"/>
    </row>
    <row r="848" ht="15.75" customHeight="1">
      <c r="D848" s="62"/>
    </row>
    <row r="849" ht="15.75" customHeight="1">
      <c r="D849" s="62"/>
    </row>
    <row r="850" ht="15.75" customHeight="1">
      <c r="D850" s="62"/>
    </row>
    <row r="851" ht="15.75" customHeight="1">
      <c r="D851" s="62"/>
    </row>
    <row r="852" ht="15.75" customHeight="1">
      <c r="D852" s="62"/>
    </row>
    <row r="853" ht="15.75" customHeight="1">
      <c r="D853" s="62"/>
    </row>
    <row r="854" ht="15.75" customHeight="1">
      <c r="D854" s="62"/>
    </row>
    <row r="855" ht="15.75" customHeight="1">
      <c r="D855" s="62"/>
    </row>
    <row r="856" ht="15.75" customHeight="1">
      <c r="D856" s="62"/>
    </row>
    <row r="857" ht="15.75" customHeight="1">
      <c r="D857" s="62"/>
    </row>
    <row r="858" ht="15.75" customHeight="1">
      <c r="D858" s="62"/>
    </row>
    <row r="859" ht="15.75" customHeight="1">
      <c r="D859" s="62"/>
    </row>
    <row r="860" ht="15.75" customHeight="1">
      <c r="D860" s="62"/>
    </row>
    <row r="861" ht="15.75" customHeight="1">
      <c r="D861" s="62"/>
    </row>
    <row r="862" ht="15.75" customHeight="1">
      <c r="D862" s="62"/>
    </row>
    <row r="863" ht="15.75" customHeight="1">
      <c r="D863" s="62"/>
    </row>
    <row r="864" ht="15.75" customHeight="1">
      <c r="D864" s="62"/>
    </row>
    <row r="865" ht="15.75" customHeight="1">
      <c r="D865" s="62"/>
    </row>
    <row r="866" ht="15.75" customHeight="1">
      <c r="D866" s="62"/>
    </row>
    <row r="867" ht="15.75" customHeight="1">
      <c r="D867" s="62"/>
    </row>
    <row r="868" ht="15.75" customHeight="1">
      <c r="D868" s="62"/>
    </row>
    <row r="869" ht="15.75" customHeight="1">
      <c r="D869" s="62"/>
    </row>
    <row r="870" ht="15.75" customHeight="1">
      <c r="D870" s="62"/>
    </row>
    <row r="871" ht="15.75" customHeight="1">
      <c r="D871" s="62"/>
    </row>
    <row r="872" ht="15.75" customHeight="1">
      <c r="D872" s="62"/>
    </row>
    <row r="873" ht="15.75" customHeight="1">
      <c r="D873" s="62"/>
    </row>
    <row r="874" ht="15.75" customHeight="1">
      <c r="D874" s="62"/>
    </row>
    <row r="875" ht="15.75" customHeight="1">
      <c r="D875" s="62"/>
    </row>
    <row r="876" ht="15.75" customHeight="1">
      <c r="D876" s="62"/>
    </row>
    <row r="877" ht="15.75" customHeight="1">
      <c r="D877" s="62"/>
    </row>
    <row r="878" ht="15.75" customHeight="1">
      <c r="D878" s="62"/>
    </row>
    <row r="879" ht="15.75" customHeight="1">
      <c r="D879" s="62"/>
    </row>
    <row r="880" ht="15.75" customHeight="1">
      <c r="D880" s="62"/>
    </row>
    <row r="881" ht="15.75" customHeight="1">
      <c r="D881" s="62"/>
    </row>
    <row r="882" ht="15.75" customHeight="1">
      <c r="D882" s="62"/>
    </row>
    <row r="883" ht="15.75" customHeight="1">
      <c r="D883" s="62"/>
    </row>
    <row r="884" ht="15.75" customHeight="1">
      <c r="D884" s="62"/>
    </row>
    <row r="885" ht="15.75" customHeight="1">
      <c r="D885" s="62"/>
    </row>
    <row r="886" ht="15.75" customHeight="1">
      <c r="D886" s="62"/>
    </row>
    <row r="887" ht="15.75" customHeight="1">
      <c r="D887" s="62"/>
    </row>
    <row r="888" ht="15.75" customHeight="1">
      <c r="D888" s="62"/>
    </row>
    <row r="889" ht="15.75" customHeight="1">
      <c r="D889" s="62"/>
    </row>
    <row r="890" ht="15.75" customHeight="1">
      <c r="D890" s="62"/>
    </row>
    <row r="891" ht="15.75" customHeight="1">
      <c r="D891" s="62"/>
    </row>
    <row r="892" ht="15.75" customHeight="1">
      <c r="D892" s="62"/>
    </row>
    <row r="893" ht="15.75" customHeight="1">
      <c r="D893" s="62"/>
    </row>
    <row r="894" ht="15.75" customHeight="1">
      <c r="D894" s="62"/>
    </row>
    <row r="895" ht="15.75" customHeight="1">
      <c r="D895" s="62"/>
    </row>
    <row r="896" ht="15.75" customHeight="1">
      <c r="D896" s="62"/>
    </row>
    <row r="897" ht="15.75" customHeight="1">
      <c r="D897" s="62"/>
    </row>
    <row r="898" ht="15.75" customHeight="1">
      <c r="D898" s="62"/>
    </row>
    <row r="899" ht="15.75" customHeight="1">
      <c r="D899" s="62"/>
    </row>
    <row r="900" ht="15.75" customHeight="1">
      <c r="D900" s="62"/>
    </row>
    <row r="901" ht="15.75" customHeight="1">
      <c r="D901" s="62"/>
    </row>
    <row r="902" ht="15.75" customHeight="1">
      <c r="D902" s="62"/>
    </row>
    <row r="903" ht="15.75" customHeight="1">
      <c r="D903" s="62"/>
    </row>
    <row r="904" ht="15.75" customHeight="1">
      <c r="D904" s="62"/>
    </row>
    <row r="905" ht="15.75" customHeight="1">
      <c r="D905" s="62"/>
    </row>
    <row r="906" ht="15.75" customHeight="1">
      <c r="D906" s="62"/>
    </row>
    <row r="907" ht="15.75" customHeight="1">
      <c r="D907" s="62"/>
    </row>
    <row r="908" ht="15.75" customHeight="1">
      <c r="D908" s="62"/>
    </row>
    <row r="909" ht="15.75" customHeight="1">
      <c r="D909" s="62"/>
    </row>
    <row r="910" ht="15.75" customHeight="1">
      <c r="D910" s="62"/>
    </row>
    <row r="911" ht="15.75" customHeight="1">
      <c r="D911" s="62"/>
    </row>
    <row r="912" ht="15.75" customHeight="1">
      <c r="D912" s="62"/>
    </row>
    <row r="913" ht="15.75" customHeight="1">
      <c r="D913" s="62"/>
    </row>
    <row r="914" ht="15.75" customHeight="1">
      <c r="D914" s="62"/>
    </row>
    <row r="915" ht="15.75" customHeight="1">
      <c r="D915" s="62"/>
    </row>
    <row r="916" ht="15.75" customHeight="1">
      <c r="D916" s="62"/>
    </row>
    <row r="917" ht="15.75" customHeight="1">
      <c r="D917" s="62"/>
    </row>
    <row r="918" ht="15.75" customHeight="1">
      <c r="D918" s="62"/>
    </row>
    <row r="919" ht="15.75" customHeight="1">
      <c r="D919" s="62"/>
    </row>
    <row r="920" ht="15.75" customHeight="1">
      <c r="D920" s="62"/>
    </row>
    <row r="921" ht="15.75" customHeight="1">
      <c r="D921" s="62"/>
    </row>
    <row r="922" ht="15.75" customHeight="1">
      <c r="D922" s="62"/>
    </row>
    <row r="923" ht="15.75" customHeight="1">
      <c r="D923" s="62"/>
    </row>
    <row r="924" ht="15.75" customHeight="1">
      <c r="D924" s="62"/>
    </row>
    <row r="925" ht="15.75" customHeight="1">
      <c r="D925" s="62"/>
    </row>
    <row r="926" ht="15.75" customHeight="1">
      <c r="D926" s="62"/>
    </row>
    <row r="927" ht="15.75" customHeight="1">
      <c r="D927" s="62"/>
    </row>
    <row r="928" ht="15.75" customHeight="1">
      <c r="D928" s="62"/>
    </row>
    <row r="929" ht="15.75" customHeight="1">
      <c r="D929" s="62"/>
    </row>
    <row r="930" ht="15.75" customHeight="1">
      <c r="D930" s="62"/>
    </row>
    <row r="931" ht="15.75" customHeight="1">
      <c r="D931" s="62"/>
    </row>
    <row r="932" ht="15.75" customHeight="1">
      <c r="D932" s="62"/>
    </row>
    <row r="933" ht="15.75" customHeight="1">
      <c r="D933" s="62"/>
    </row>
    <row r="934" ht="15.75" customHeight="1">
      <c r="D934" s="62"/>
    </row>
    <row r="935" ht="15.75" customHeight="1">
      <c r="D935" s="62"/>
    </row>
    <row r="936" ht="15.75" customHeight="1">
      <c r="D936" s="62"/>
    </row>
    <row r="937" ht="15.75" customHeight="1">
      <c r="D937" s="62"/>
    </row>
    <row r="938" ht="15.75" customHeight="1">
      <c r="D938" s="62"/>
    </row>
    <row r="939" ht="15.75" customHeight="1">
      <c r="D939" s="62"/>
    </row>
    <row r="940" ht="15.75" customHeight="1">
      <c r="D940" s="62"/>
    </row>
    <row r="941" ht="15.75" customHeight="1">
      <c r="D941" s="62"/>
    </row>
    <row r="942" ht="15.75" customHeight="1">
      <c r="D942" s="62"/>
    </row>
    <row r="943" ht="15.75" customHeight="1">
      <c r="D943" s="62"/>
    </row>
    <row r="944" ht="15.75" customHeight="1">
      <c r="D944" s="62"/>
    </row>
    <row r="945" ht="15.75" customHeight="1">
      <c r="D945" s="62"/>
    </row>
    <row r="946" ht="15.75" customHeight="1">
      <c r="D946" s="62"/>
    </row>
    <row r="947" ht="15.75" customHeight="1">
      <c r="D947" s="62"/>
    </row>
    <row r="948" ht="15.75" customHeight="1">
      <c r="D948" s="62"/>
    </row>
    <row r="949" ht="15.75" customHeight="1">
      <c r="D949" s="62"/>
    </row>
    <row r="950" ht="15.75" customHeight="1">
      <c r="D950" s="62"/>
    </row>
    <row r="951" ht="15.75" customHeight="1">
      <c r="D951" s="62"/>
    </row>
    <row r="952" ht="15.75" customHeight="1">
      <c r="D952" s="62"/>
    </row>
    <row r="953" ht="15.75" customHeight="1">
      <c r="D953" s="62"/>
    </row>
    <row r="954" ht="15.75" customHeight="1">
      <c r="D954" s="62"/>
    </row>
    <row r="955" ht="15.75" customHeight="1">
      <c r="D955" s="62"/>
    </row>
    <row r="956" ht="15.75" customHeight="1">
      <c r="D956" s="62"/>
    </row>
    <row r="957" ht="15.75" customHeight="1">
      <c r="D957" s="62"/>
    </row>
    <row r="958" ht="15.75" customHeight="1">
      <c r="D958" s="62"/>
    </row>
    <row r="959" ht="15.75" customHeight="1">
      <c r="D959" s="62"/>
    </row>
    <row r="960" ht="15.75" customHeight="1">
      <c r="D960" s="62"/>
    </row>
    <row r="961" ht="15.75" customHeight="1">
      <c r="D961" s="62"/>
    </row>
    <row r="962" ht="15.75" customHeight="1">
      <c r="D962" s="62"/>
    </row>
    <row r="963" ht="15.75" customHeight="1">
      <c r="D963" s="62"/>
    </row>
    <row r="964" ht="15.75" customHeight="1">
      <c r="D964" s="62"/>
    </row>
    <row r="965" ht="15.75" customHeight="1">
      <c r="D965" s="62"/>
    </row>
    <row r="966" ht="15.75" customHeight="1">
      <c r="D966" s="62"/>
    </row>
    <row r="967" ht="15.75" customHeight="1">
      <c r="D967" s="62"/>
    </row>
    <row r="968" ht="15.75" customHeight="1">
      <c r="D968" s="62"/>
    </row>
    <row r="969" ht="15.75" customHeight="1">
      <c r="D969" s="62"/>
    </row>
    <row r="970" ht="15.75" customHeight="1">
      <c r="D970" s="62"/>
    </row>
    <row r="971" ht="15.75" customHeight="1">
      <c r="D971" s="62"/>
    </row>
    <row r="972" ht="15.75" customHeight="1">
      <c r="D972" s="62"/>
    </row>
    <row r="973" ht="15.75" customHeight="1">
      <c r="D973" s="62"/>
    </row>
    <row r="974" ht="15.75" customHeight="1">
      <c r="D974" s="62"/>
    </row>
    <row r="975" ht="15.75" customHeight="1">
      <c r="D975" s="62"/>
    </row>
    <row r="976" ht="15.75" customHeight="1">
      <c r="D976" s="62"/>
    </row>
    <row r="977" ht="15.75" customHeight="1">
      <c r="D977" s="62"/>
    </row>
    <row r="978" ht="15.75" customHeight="1">
      <c r="D978" s="62"/>
    </row>
    <row r="979" ht="15.75" customHeight="1">
      <c r="D979" s="62"/>
    </row>
    <row r="980" ht="15.75" customHeight="1">
      <c r="D980" s="62"/>
    </row>
    <row r="981" ht="15.75" customHeight="1">
      <c r="D981" s="62"/>
    </row>
    <row r="982" ht="15.75" customHeight="1">
      <c r="D982" s="62"/>
    </row>
    <row r="983" ht="15.75" customHeight="1">
      <c r="D983" s="62"/>
    </row>
    <row r="984" ht="15.75" customHeight="1">
      <c r="D984" s="62"/>
    </row>
    <row r="985" ht="15.75" customHeight="1">
      <c r="D985" s="62"/>
    </row>
    <row r="986" ht="15.75" customHeight="1">
      <c r="D986" s="62"/>
    </row>
    <row r="987" ht="15.75" customHeight="1">
      <c r="D987" s="62"/>
    </row>
    <row r="988" ht="15.75" customHeight="1">
      <c r="D988" s="62"/>
    </row>
    <row r="989" ht="15.75" customHeight="1">
      <c r="D989" s="62"/>
    </row>
    <row r="990" ht="15.75" customHeight="1">
      <c r="D990" s="62"/>
    </row>
    <row r="991" ht="15.75" customHeight="1">
      <c r="D991" s="62"/>
    </row>
    <row r="992" ht="15.75" customHeight="1">
      <c r="D992" s="62"/>
    </row>
    <row r="993" ht="15.75" customHeight="1">
      <c r="D993" s="62"/>
    </row>
    <row r="994" ht="15.75" customHeight="1">
      <c r="D994" s="62"/>
    </row>
    <row r="995" ht="15.75" customHeight="1">
      <c r="D995" s="62"/>
    </row>
    <row r="996" ht="15.75" customHeight="1">
      <c r="D996" s="62"/>
    </row>
    <row r="997" ht="15.75" customHeight="1">
      <c r="D997" s="62"/>
    </row>
    <row r="998" ht="15.75" customHeight="1">
      <c r="D998" s="62"/>
    </row>
    <row r="999" ht="15.75" customHeight="1">
      <c r="D999" s="62"/>
    </row>
    <row r="1000" ht="15.75" customHeight="1">
      <c r="D1000" s="62"/>
    </row>
    <row r="1001" ht="15.75" customHeight="1">
      <c r="D1001" s="62"/>
    </row>
    <row r="1002" ht="15.75" customHeight="1">
      <c r="D1002" s="62"/>
    </row>
    <row r="1003" ht="15.75" customHeight="1">
      <c r="D1003" s="62"/>
    </row>
    <row r="1004" ht="15.75" customHeight="1">
      <c r="D1004" s="62"/>
    </row>
    <row r="1005" ht="15.75" customHeight="1">
      <c r="D1005" s="62"/>
    </row>
    <row r="1006" ht="15.75" customHeight="1">
      <c r="D1006" s="62"/>
    </row>
    <row r="1007" ht="15.75" customHeight="1">
      <c r="D1007" s="62"/>
    </row>
    <row r="1008" ht="15.75" customHeight="1">
      <c r="D1008" s="62"/>
    </row>
    <row r="1009" ht="15.75" customHeight="1">
      <c r="D1009" s="62"/>
    </row>
    <row r="1010" ht="15.75" customHeight="1">
      <c r="D1010" s="62"/>
    </row>
    <row r="1011" ht="15.75" customHeight="1">
      <c r="D1011" s="62"/>
    </row>
    <row r="1012" ht="15.75" customHeight="1">
      <c r="D1012" s="62"/>
    </row>
    <row r="1013" ht="15.75" customHeight="1">
      <c r="D1013" s="62"/>
    </row>
    <row r="1014" ht="15.75" customHeight="1">
      <c r="D1014" s="62"/>
    </row>
    <row r="1015" ht="15.75" customHeight="1">
      <c r="D1015" s="62"/>
    </row>
    <row r="1016" ht="15.75" customHeight="1">
      <c r="D1016" s="62"/>
    </row>
    <row r="1017" ht="15.75" customHeight="1">
      <c r="D1017" s="62"/>
    </row>
    <row r="1018" ht="15.75" customHeight="1">
      <c r="D1018" s="62"/>
    </row>
    <row r="1019" ht="15.75" customHeight="1">
      <c r="D1019" s="62"/>
    </row>
    <row r="1020" ht="15.75" customHeight="1">
      <c r="D1020" s="62"/>
    </row>
    <row r="1021" ht="15.75" customHeight="1">
      <c r="D1021" s="62"/>
    </row>
    <row r="1022" ht="15.75" customHeight="1">
      <c r="D1022" s="62"/>
    </row>
    <row r="1023" ht="15.75" customHeight="1">
      <c r="D1023" s="62"/>
    </row>
    <row r="1024" ht="15.75" customHeight="1">
      <c r="D1024" s="62"/>
    </row>
    <row r="1025" ht="15.75" customHeight="1">
      <c r="D1025" s="62"/>
    </row>
    <row r="1026" ht="15.75" customHeight="1">
      <c r="D1026" s="62"/>
    </row>
    <row r="1027" ht="15.75" customHeight="1">
      <c r="D1027" s="62"/>
    </row>
    <row r="1028" ht="15.75" customHeight="1">
      <c r="D1028" s="62"/>
    </row>
    <row r="1029" ht="15.75" customHeight="1">
      <c r="D1029" s="62"/>
    </row>
    <row r="1030" ht="15.75" customHeight="1">
      <c r="D1030" s="62"/>
    </row>
    <row r="1031" ht="15.75" customHeight="1">
      <c r="D1031" s="62"/>
    </row>
    <row r="1032" ht="15.75" customHeight="1">
      <c r="D1032" s="62"/>
    </row>
    <row r="1033" ht="15.75" customHeight="1">
      <c r="D1033" s="62"/>
    </row>
    <row r="1034" ht="15.75" customHeight="1">
      <c r="D1034" s="62"/>
    </row>
    <row r="1035" ht="15.75" customHeight="1">
      <c r="D1035" s="62"/>
    </row>
    <row r="1036" ht="15.75" customHeight="1">
      <c r="D1036" s="62"/>
    </row>
    <row r="1037" ht="15.75" customHeight="1">
      <c r="D1037" s="62"/>
    </row>
    <row r="1038" ht="15.75" customHeight="1">
      <c r="D1038" s="62"/>
    </row>
    <row r="1039" ht="15.75" customHeight="1">
      <c r="D1039" s="62"/>
    </row>
    <row r="1040" ht="15.75" customHeight="1">
      <c r="D1040" s="62"/>
    </row>
    <row r="1041" ht="15.75" customHeight="1">
      <c r="D1041" s="62"/>
    </row>
    <row r="1042" ht="15.75" customHeight="1">
      <c r="D1042" s="62"/>
    </row>
    <row r="1043" ht="15.75" customHeight="1">
      <c r="D1043" s="62"/>
    </row>
    <row r="1044" ht="15.75" customHeight="1">
      <c r="D1044" s="62"/>
    </row>
    <row r="1045" ht="15.75" customHeight="1">
      <c r="D1045" s="62"/>
    </row>
    <row r="1046" ht="15.75" customHeight="1">
      <c r="D1046" s="62"/>
    </row>
    <row r="1047" ht="15.75" customHeight="1">
      <c r="D1047" s="62"/>
    </row>
    <row r="1048" ht="15.75" customHeight="1">
      <c r="D1048" s="62"/>
    </row>
    <row r="1049" ht="15.75" customHeight="1">
      <c r="D1049" s="62"/>
    </row>
    <row r="1050" ht="15.75" customHeight="1">
      <c r="D1050" s="62"/>
    </row>
    <row r="1051" ht="15.75" customHeight="1">
      <c r="D1051" s="62"/>
    </row>
    <row r="1052" ht="15.75" customHeight="1">
      <c r="D1052" s="62"/>
    </row>
    <row r="1053" ht="15.75" customHeight="1">
      <c r="D1053" s="62"/>
    </row>
    <row r="1054" ht="15.75" customHeight="1">
      <c r="D1054" s="62"/>
    </row>
    <row r="1055" ht="15.75" customHeight="1">
      <c r="D1055" s="62"/>
    </row>
    <row r="1056" ht="15.75" customHeight="1">
      <c r="D1056" s="62"/>
    </row>
    <row r="1057" ht="15.75" customHeight="1">
      <c r="D1057" s="62"/>
    </row>
    <row r="1058" ht="15.75" customHeight="1">
      <c r="D1058" s="62"/>
    </row>
    <row r="1059" ht="15.75" customHeight="1">
      <c r="D1059" s="62"/>
    </row>
    <row r="1060" ht="15.75" customHeight="1">
      <c r="D1060" s="62"/>
    </row>
    <row r="1061" ht="15.75" customHeight="1">
      <c r="D1061" s="62"/>
    </row>
    <row r="1062" ht="15.75" customHeight="1">
      <c r="D1062" s="62"/>
    </row>
    <row r="1063" ht="15.75" customHeight="1">
      <c r="D1063" s="62"/>
    </row>
    <row r="1064" ht="15.75" customHeight="1">
      <c r="D1064" s="62"/>
    </row>
    <row r="1065" ht="15.75" customHeight="1">
      <c r="D1065" s="62"/>
    </row>
    <row r="1066" ht="15.75" customHeight="1">
      <c r="D1066" s="62"/>
    </row>
    <row r="1067" ht="15.75" customHeight="1">
      <c r="D1067" s="62"/>
    </row>
    <row r="1068" ht="15.75" customHeight="1">
      <c r="D1068" s="62"/>
    </row>
    <row r="1069" ht="15.75" customHeight="1">
      <c r="D1069" s="62"/>
    </row>
    <row r="1070" ht="15.75" customHeight="1">
      <c r="D1070" s="62"/>
    </row>
    <row r="1071" ht="15.75" customHeight="1">
      <c r="D1071" s="62"/>
    </row>
    <row r="1072" ht="15.75" customHeight="1">
      <c r="D1072" s="62"/>
    </row>
    <row r="1073" ht="15.75" customHeight="1">
      <c r="D1073" s="62"/>
    </row>
    <row r="1074" ht="15.75" customHeight="1">
      <c r="D1074" s="62"/>
    </row>
    <row r="1075" ht="15.75" customHeight="1">
      <c r="D1075" s="62"/>
    </row>
    <row r="1076" ht="15.75" customHeight="1">
      <c r="D1076" s="62"/>
    </row>
    <row r="1077" ht="15.75" customHeight="1">
      <c r="D1077" s="62"/>
    </row>
    <row r="1078" ht="15.75" customHeight="1">
      <c r="D1078" s="62"/>
    </row>
    <row r="1079" ht="15.75" customHeight="1">
      <c r="D1079" s="62"/>
    </row>
    <row r="1080" ht="15.75" customHeight="1">
      <c r="D1080" s="62"/>
    </row>
    <row r="1081" ht="15.75" customHeight="1">
      <c r="D1081" s="62"/>
    </row>
    <row r="1082" ht="15.75" customHeight="1">
      <c r="D1082" s="62"/>
    </row>
    <row r="1083" ht="15.75" customHeight="1">
      <c r="D1083" s="62"/>
    </row>
    <row r="1084" ht="15.75" customHeight="1">
      <c r="D1084" s="62"/>
    </row>
    <row r="1085" ht="15.75" customHeight="1">
      <c r="D1085" s="62"/>
    </row>
    <row r="1086" ht="15.75" customHeight="1">
      <c r="D1086" s="62"/>
    </row>
    <row r="1087" ht="15.75" customHeight="1">
      <c r="D1087" s="62"/>
    </row>
    <row r="1088" ht="15.75" customHeight="1">
      <c r="D1088" s="62"/>
    </row>
    <row r="1089" ht="15.75" customHeight="1">
      <c r="D1089" s="62"/>
    </row>
    <row r="1090" ht="15.75" customHeight="1">
      <c r="D1090" s="62"/>
    </row>
    <row r="1091" ht="15.75" customHeight="1">
      <c r="D1091" s="62"/>
    </row>
    <row r="1092" ht="15.75" customHeight="1">
      <c r="D1092" s="62"/>
    </row>
    <row r="1093" ht="15.75" customHeight="1">
      <c r="D1093" s="62"/>
    </row>
    <row r="1094" ht="15.75" customHeight="1">
      <c r="D1094" s="62"/>
    </row>
    <row r="1095" ht="15.75" customHeight="1">
      <c r="D1095" s="62"/>
    </row>
    <row r="1096" ht="15.75" customHeight="1">
      <c r="D1096" s="62"/>
    </row>
    <row r="1097" ht="15.75" customHeight="1">
      <c r="D1097" s="62"/>
    </row>
    <row r="1098" ht="15.75" customHeight="1">
      <c r="D1098" s="62"/>
    </row>
    <row r="1099" ht="15.75" customHeight="1">
      <c r="D1099" s="62"/>
    </row>
    <row r="1100" ht="15.75" customHeight="1">
      <c r="D1100" s="62"/>
    </row>
    <row r="1101" ht="15.75" customHeight="1">
      <c r="D1101" s="62"/>
    </row>
    <row r="1102" ht="15.75" customHeight="1">
      <c r="D1102" s="62"/>
    </row>
    <row r="1103" ht="15.75" customHeight="1">
      <c r="D1103" s="62"/>
    </row>
    <row r="1104" ht="15.75" customHeight="1">
      <c r="D1104" s="62"/>
    </row>
    <row r="1105" ht="15.75" customHeight="1">
      <c r="D1105" s="62"/>
    </row>
    <row r="1106" ht="15.75" customHeight="1">
      <c r="D1106" s="62"/>
    </row>
    <row r="1107" ht="15.75" customHeight="1">
      <c r="D1107" s="62"/>
    </row>
    <row r="1108" ht="15.75" customHeight="1">
      <c r="D1108" s="62"/>
    </row>
    <row r="1109" ht="15.75" customHeight="1">
      <c r="D1109" s="62"/>
    </row>
    <row r="1110" ht="15.75" customHeight="1">
      <c r="D1110" s="62"/>
    </row>
    <row r="1111" ht="15.75" customHeight="1">
      <c r="D1111" s="62"/>
    </row>
    <row r="1112" ht="15.75" customHeight="1">
      <c r="D1112" s="62"/>
    </row>
    <row r="1113" ht="15.75" customHeight="1">
      <c r="D1113" s="62"/>
    </row>
    <row r="1114" ht="15.75" customHeight="1">
      <c r="D1114" s="62"/>
    </row>
    <row r="1115" ht="15.75" customHeight="1">
      <c r="D1115" s="62"/>
    </row>
    <row r="1116" ht="15.75" customHeight="1">
      <c r="D1116" s="62"/>
    </row>
    <row r="1117" ht="15.75" customHeight="1">
      <c r="D1117" s="62"/>
    </row>
    <row r="1118" ht="15.75" customHeight="1">
      <c r="D1118" s="62"/>
    </row>
    <row r="1119" ht="15.75" customHeight="1">
      <c r="D1119" s="62"/>
    </row>
    <row r="1120" ht="15.75" customHeight="1">
      <c r="D1120" s="62"/>
    </row>
    <row r="1121" ht="15.75" customHeight="1">
      <c r="D1121" s="62"/>
    </row>
    <row r="1122" ht="15.75" customHeight="1">
      <c r="D1122" s="62"/>
    </row>
    <row r="1123" ht="15.75" customHeight="1">
      <c r="D1123" s="62"/>
    </row>
    <row r="1124" ht="15.75" customHeight="1">
      <c r="D1124" s="62"/>
    </row>
    <row r="1125" ht="15.75" customHeight="1">
      <c r="D1125" s="62"/>
    </row>
    <row r="1126" ht="15.75" customHeight="1">
      <c r="D1126" s="62"/>
    </row>
    <row r="1127" ht="15.75" customHeight="1">
      <c r="D1127" s="62"/>
    </row>
    <row r="1128" ht="15.75" customHeight="1">
      <c r="D1128" s="62"/>
    </row>
    <row r="1129" ht="15.75" customHeight="1">
      <c r="D1129" s="62"/>
    </row>
    <row r="1130" ht="15.75" customHeight="1">
      <c r="D1130" s="62"/>
    </row>
    <row r="1131" ht="15.75" customHeight="1">
      <c r="D1131" s="62"/>
    </row>
    <row r="1132" ht="15.75" customHeight="1">
      <c r="D1132" s="62"/>
    </row>
    <row r="1133" ht="15.75" customHeight="1">
      <c r="D1133" s="62"/>
    </row>
    <row r="1134" ht="15.75" customHeight="1">
      <c r="D1134" s="62"/>
    </row>
    <row r="1135" ht="15.75" customHeight="1">
      <c r="D1135" s="62"/>
    </row>
    <row r="1136" ht="15.75" customHeight="1">
      <c r="D1136" s="62"/>
    </row>
    <row r="1137" ht="15.75" customHeight="1">
      <c r="D1137" s="62"/>
    </row>
    <row r="1138" ht="15.75" customHeight="1">
      <c r="D1138" s="62"/>
    </row>
    <row r="1139" ht="15.75" customHeight="1">
      <c r="D1139" s="62"/>
    </row>
    <row r="1140" ht="15.75" customHeight="1">
      <c r="D1140" s="62"/>
    </row>
    <row r="1141" ht="15.75" customHeight="1">
      <c r="D1141" s="62"/>
    </row>
    <row r="1142" ht="15.75" customHeight="1">
      <c r="D1142" s="62"/>
    </row>
    <row r="1143" ht="15.75" customHeight="1">
      <c r="D1143" s="62"/>
    </row>
    <row r="1144" ht="15.75" customHeight="1">
      <c r="D1144" s="62"/>
    </row>
    <row r="1145" ht="15.75" customHeight="1">
      <c r="D1145" s="62"/>
    </row>
    <row r="1146" ht="15.75" customHeight="1">
      <c r="D1146" s="62"/>
    </row>
    <row r="1147" ht="15.75" customHeight="1">
      <c r="D1147" s="62"/>
    </row>
    <row r="1148" ht="15.75" customHeight="1">
      <c r="D1148" s="62"/>
    </row>
    <row r="1149" ht="15.75" customHeight="1">
      <c r="D1149" s="62"/>
    </row>
    <row r="1150" ht="15.75" customHeight="1">
      <c r="D1150" s="62"/>
    </row>
    <row r="1151" ht="15.75" customHeight="1">
      <c r="D1151" s="62"/>
    </row>
    <row r="1152" ht="15.75" customHeight="1">
      <c r="D1152" s="62"/>
    </row>
    <row r="1153" ht="15.75" customHeight="1">
      <c r="D1153" s="62"/>
    </row>
    <row r="1154" ht="15.75" customHeight="1">
      <c r="D1154" s="62"/>
    </row>
    <row r="1155" ht="15.75" customHeight="1">
      <c r="D1155" s="62"/>
    </row>
    <row r="1156" ht="15.75" customHeight="1">
      <c r="D1156" s="62"/>
    </row>
    <row r="1157" ht="15.75" customHeight="1">
      <c r="D1157" s="62"/>
    </row>
    <row r="1158" ht="15.75" customHeight="1">
      <c r="D1158" s="62"/>
    </row>
    <row r="1159" ht="15.75" customHeight="1">
      <c r="D1159" s="62"/>
    </row>
    <row r="1160" ht="15.75" customHeight="1">
      <c r="D1160" s="62"/>
    </row>
    <row r="1161" ht="15.75" customHeight="1">
      <c r="D1161" s="62"/>
    </row>
    <row r="1162" ht="15.75" customHeight="1">
      <c r="D1162" s="62"/>
    </row>
    <row r="1163" ht="15.75" customHeight="1">
      <c r="D1163" s="62"/>
    </row>
    <row r="1164" ht="15.75" customHeight="1">
      <c r="D1164" s="62"/>
    </row>
    <row r="1165" ht="15.75" customHeight="1">
      <c r="D1165" s="62"/>
    </row>
    <row r="1166" ht="15.75" customHeight="1">
      <c r="D1166" s="62"/>
    </row>
    <row r="1167" ht="15.75" customHeight="1">
      <c r="D1167" s="62"/>
    </row>
    <row r="1168" ht="15.75" customHeight="1">
      <c r="D1168" s="62"/>
    </row>
    <row r="1169" ht="15.75" customHeight="1">
      <c r="D1169" s="62"/>
    </row>
    <row r="1170" ht="15.75" customHeight="1">
      <c r="D1170" s="62"/>
    </row>
    <row r="1171" ht="15.75" customHeight="1">
      <c r="D1171" s="62"/>
    </row>
    <row r="1172" ht="15.75" customHeight="1">
      <c r="D1172" s="62"/>
    </row>
    <row r="1173" ht="15.75" customHeight="1">
      <c r="D1173" s="62"/>
    </row>
    <row r="1174" ht="15.75" customHeight="1">
      <c r="D1174" s="62"/>
    </row>
    <row r="1175" ht="15.75" customHeight="1">
      <c r="D1175" s="62"/>
    </row>
    <row r="1176" ht="15.75" customHeight="1">
      <c r="D1176" s="62"/>
    </row>
    <row r="1177" ht="15.75" customHeight="1">
      <c r="D1177" s="62"/>
    </row>
    <row r="1178" ht="15.75" customHeight="1">
      <c r="D1178" s="62"/>
    </row>
    <row r="1179" ht="15.75" customHeight="1">
      <c r="D1179" s="62"/>
    </row>
    <row r="1180" ht="15.75" customHeight="1">
      <c r="D1180" s="62"/>
    </row>
    <row r="1181" ht="15.75" customHeight="1">
      <c r="D1181" s="62"/>
    </row>
    <row r="1182" ht="15.75" customHeight="1">
      <c r="D1182" s="62"/>
    </row>
    <row r="1183" ht="15.75" customHeight="1">
      <c r="D1183" s="62"/>
    </row>
    <row r="1184" ht="15.75" customHeight="1">
      <c r="D1184" s="62"/>
    </row>
    <row r="1185" ht="15.75" customHeight="1">
      <c r="D1185" s="62"/>
    </row>
    <row r="1186" ht="15.75" customHeight="1">
      <c r="D1186" s="62"/>
    </row>
    <row r="1187" ht="15.75" customHeight="1">
      <c r="D1187" s="62"/>
    </row>
    <row r="1188" ht="15.75" customHeight="1">
      <c r="D1188" s="62"/>
    </row>
    <row r="1189" ht="15.75" customHeight="1">
      <c r="D1189" s="62"/>
    </row>
    <row r="1190" ht="15.75" customHeight="1">
      <c r="D1190" s="62"/>
    </row>
    <row r="1191" ht="15.75" customHeight="1">
      <c r="D1191" s="62"/>
    </row>
    <row r="1192" ht="15.75" customHeight="1">
      <c r="D1192" s="62"/>
    </row>
    <row r="1193" ht="15.75" customHeight="1">
      <c r="D1193" s="62"/>
    </row>
    <row r="1194" ht="15.75" customHeight="1">
      <c r="D1194" s="62"/>
    </row>
    <row r="1195" ht="15.75" customHeight="1">
      <c r="D1195" s="62"/>
    </row>
    <row r="1196" ht="15.75" customHeight="1">
      <c r="D1196" s="62"/>
    </row>
    <row r="1197" ht="15.75" customHeight="1">
      <c r="D1197" s="62"/>
    </row>
    <row r="1198" ht="15.75" customHeight="1">
      <c r="D1198" s="62"/>
    </row>
    <row r="1199" ht="15.75" customHeight="1">
      <c r="D1199" s="62"/>
    </row>
    <row r="1200" ht="15.75" customHeight="1">
      <c r="D1200" s="62"/>
    </row>
    <row r="1201" ht="15.75" customHeight="1">
      <c r="D1201" s="62"/>
    </row>
    <row r="1202" ht="15.75" customHeight="1">
      <c r="D1202" s="62"/>
    </row>
    <row r="1203" ht="15.75" customHeight="1">
      <c r="D1203" s="62"/>
    </row>
    <row r="1204" ht="15.75" customHeight="1">
      <c r="D1204" s="62"/>
    </row>
    <row r="1205" ht="15.75" customHeight="1">
      <c r="D1205" s="62"/>
    </row>
    <row r="1206" ht="15.75" customHeight="1">
      <c r="D1206" s="62"/>
    </row>
    <row r="1207" ht="15.75" customHeight="1">
      <c r="D1207" s="62"/>
    </row>
    <row r="1208" ht="15.75" customHeight="1">
      <c r="D1208" s="62"/>
    </row>
    <row r="1209" ht="15.75" customHeight="1">
      <c r="D1209" s="62"/>
    </row>
    <row r="1210" ht="15.75" customHeight="1">
      <c r="D1210" s="62"/>
    </row>
    <row r="1211" ht="15.75" customHeight="1">
      <c r="D1211" s="62"/>
    </row>
    <row r="1212" ht="15.75" customHeight="1">
      <c r="D1212" s="62"/>
    </row>
    <row r="1213" ht="15.75" customHeight="1">
      <c r="D1213" s="62"/>
    </row>
    <row r="1214" ht="15.75" customHeight="1">
      <c r="D1214" s="62"/>
    </row>
    <row r="1215" ht="15.75" customHeight="1">
      <c r="D1215" s="62"/>
    </row>
    <row r="1216" ht="15.75" customHeight="1">
      <c r="D1216" s="62"/>
    </row>
    <row r="1217" ht="15.75" customHeight="1">
      <c r="D1217" s="62"/>
    </row>
    <row r="1218" ht="15.75" customHeight="1">
      <c r="D1218" s="62"/>
    </row>
    <row r="1219" ht="15.75" customHeight="1">
      <c r="D1219" s="62"/>
    </row>
    <row r="1220" ht="15.75" customHeight="1">
      <c r="D1220" s="62"/>
    </row>
    <row r="1221" ht="15.75" customHeight="1">
      <c r="D1221" s="62"/>
    </row>
    <row r="1222" ht="15.75" customHeight="1">
      <c r="D1222" s="62"/>
    </row>
    <row r="1223" ht="15.75" customHeight="1">
      <c r="D1223" s="62"/>
    </row>
    <row r="1224" ht="15.75" customHeight="1">
      <c r="D1224" s="62"/>
    </row>
    <row r="1225" ht="15.75" customHeight="1">
      <c r="D1225" s="62"/>
    </row>
    <row r="1226" ht="15.75" customHeight="1">
      <c r="D1226" s="62"/>
    </row>
    <row r="1227" ht="15.75" customHeight="1">
      <c r="D1227" s="62"/>
    </row>
    <row r="1228" ht="15.75" customHeight="1">
      <c r="D1228" s="62"/>
    </row>
    <row r="1229" ht="15.75" customHeight="1">
      <c r="D1229" s="62"/>
    </row>
    <row r="1230" ht="15.75" customHeight="1">
      <c r="D1230" s="62"/>
    </row>
    <row r="1231" ht="15.75" customHeight="1">
      <c r="D1231" s="62"/>
    </row>
    <row r="1232" ht="15.75" customHeight="1">
      <c r="D1232" s="62"/>
    </row>
    <row r="1233" ht="15.75" customHeight="1">
      <c r="D1233" s="62"/>
    </row>
    <row r="1234" ht="15.75" customHeight="1">
      <c r="D1234" s="62"/>
    </row>
    <row r="1235" ht="15.75" customHeight="1">
      <c r="D1235" s="62"/>
    </row>
    <row r="1236" ht="15.75" customHeight="1">
      <c r="D1236" s="62"/>
    </row>
    <row r="1237" ht="15.75" customHeight="1">
      <c r="D1237" s="62"/>
    </row>
    <row r="1238" ht="15.75" customHeight="1">
      <c r="D1238" s="62"/>
    </row>
    <row r="1239" ht="15.75" customHeight="1">
      <c r="D1239" s="62"/>
    </row>
    <row r="1240" ht="15.75" customHeight="1">
      <c r="D1240" s="62"/>
    </row>
    <row r="1241" ht="15.75" customHeight="1">
      <c r="D1241" s="62"/>
    </row>
    <row r="1242" ht="15.75" customHeight="1">
      <c r="D1242" s="62"/>
    </row>
    <row r="1243" ht="15.75" customHeight="1">
      <c r="D1243" s="62"/>
    </row>
    <row r="1244" ht="15.75" customHeight="1">
      <c r="D1244" s="62"/>
    </row>
    <row r="1245" ht="15.75" customHeight="1">
      <c r="D1245" s="62"/>
    </row>
    <row r="1246" ht="15.75" customHeight="1">
      <c r="D1246" s="62"/>
    </row>
    <row r="1247" ht="15.75" customHeight="1">
      <c r="D1247" s="62"/>
    </row>
    <row r="1248" ht="15.75" customHeight="1">
      <c r="D1248" s="62"/>
    </row>
    <row r="1249" ht="15.75" customHeight="1">
      <c r="D1249" s="62"/>
    </row>
    <row r="1250" ht="15.75" customHeight="1">
      <c r="D1250" s="62"/>
    </row>
    <row r="1251" ht="15.75" customHeight="1">
      <c r="D1251" s="62"/>
    </row>
    <row r="1252" ht="15.75" customHeight="1">
      <c r="D1252" s="62"/>
    </row>
    <row r="1253" ht="15.75" customHeight="1">
      <c r="D1253" s="62"/>
    </row>
    <row r="1254" ht="15.75" customHeight="1">
      <c r="D1254" s="62"/>
    </row>
    <row r="1255" ht="15.75" customHeight="1">
      <c r="D1255" s="62"/>
    </row>
    <row r="1256" ht="15.75" customHeight="1">
      <c r="D1256" s="62"/>
    </row>
    <row r="1257" ht="15.75" customHeight="1">
      <c r="D1257" s="62"/>
    </row>
    <row r="1258" ht="15.75" customHeight="1">
      <c r="D1258" s="62"/>
    </row>
    <row r="1259" ht="15.75" customHeight="1">
      <c r="D1259" s="62"/>
    </row>
    <row r="1260" ht="15.75" customHeight="1">
      <c r="D1260" s="62"/>
    </row>
    <row r="1261" ht="15.75" customHeight="1">
      <c r="D1261" s="62"/>
    </row>
    <row r="1262" ht="15.75" customHeight="1">
      <c r="D1262" s="62"/>
    </row>
    <row r="1263" ht="15.75" customHeight="1">
      <c r="D1263" s="62"/>
    </row>
    <row r="1264" ht="15.75" customHeight="1">
      <c r="D1264" s="62"/>
    </row>
    <row r="1265" ht="15.75" customHeight="1">
      <c r="D1265" s="62"/>
    </row>
    <row r="1266" ht="15.75" customHeight="1">
      <c r="D1266" s="62"/>
    </row>
    <row r="1267" ht="15.75" customHeight="1">
      <c r="D1267" s="62"/>
    </row>
    <row r="1268" ht="15.75" customHeight="1">
      <c r="D1268" s="62"/>
    </row>
    <row r="1269" ht="15.75" customHeight="1">
      <c r="D1269" s="62"/>
    </row>
    <row r="1270" ht="15.75" customHeight="1">
      <c r="D1270" s="62"/>
    </row>
    <row r="1271" ht="15.75" customHeight="1">
      <c r="D1271" s="62"/>
    </row>
    <row r="1272" ht="15.75" customHeight="1">
      <c r="D1272" s="62"/>
    </row>
    <row r="1273" ht="15.75" customHeight="1">
      <c r="D1273" s="62"/>
    </row>
    <row r="1274" ht="15.75" customHeight="1">
      <c r="D1274" s="62"/>
    </row>
    <row r="1275" ht="15.75" customHeight="1">
      <c r="D1275" s="62"/>
    </row>
    <row r="1276" ht="15.75" customHeight="1">
      <c r="D1276" s="62"/>
    </row>
    <row r="1277" ht="15.75" customHeight="1">
      <c r="D1277" s="62"/>
    </row>
    <row r="1278" ht="15.75" customHeight="1">
      <c r="D1278" s="62"/>
    </row>
    <row r="1279" ht="15.75" customHeight="1">
      <c r="D1279" s="62"/>
    </row>
    <row r="1280" ht="15.75" customHeight="1">
      <c r="D1280" s="62"/>
    </row>
    <row r="1281" ht="15.75" customHeight="1">
      <c r="D1281" s="62"/>
    </row>
    <row r="1282" ht="15.75" customHeight="1">
      <c r="D1282" s="62"/>
    </row>
    <row r="1283" ht="15.75" customHeight="1">
      <c r="D1283" s="62"/>
    </row>
    <row r="1284" ht="15.75" customHeight="1">
      <c r="D1284" s="62"/>
    </row>
    <row r="1285" ht="15.75" customHeight="1">
      <c r="D1285" s="62"/>
    </row>
    <row r="1286" ht="15.75" customHeight="1">
      <c r="D1286" s="62"/>
    </row>
    <row r="1287" ht="15.75" customHeight="1">
      <c r="D1287" s="62"/>
    </row>
    <row r="1288" ht="15.75" customHeight="1">
      <c r="D1288" s="62"/>
    </row>
    <row r="1289" ht="15.75" customHeight="1">
      <c r="D1289" s="62"/>
    </row>
    <row r="1290" ht="15.75" customHeight="1">
      <c r="D1290" s="62"/>
    </row>
    <row r="1291" ht="15.75" customHeight="1">
      <c r="D1291" s="62"/>
    </row>
    <row r="1292" ht="15.75" customHeight="1">
      <c r="D1292" s="62"/>
    </row>
    <row r="1293" ht="15.75" customHeight="1">
      <c r="D1293" s="62"/>
    </row>
    <row r="1294" ht="15.75" customHeight="1">
      <c r="D1294" s="62"/>
    </row>
    <row r="1295" ht="15.75" customHeight="1">
      <c r="D1295" s="62"/>
    </row>
    <row r="1296" ht="15.75" customHeight="1">
      <c r="D1296" s="62"/>
    </row>
    <row r="1297" ht="15.75" customHeight="1">
      <c r="D1297" s="62"/>
    </row>
    <row r="1298" ht="15.75" customHeight="1">
      <c r="D1298" s="62"/>
    </row>
    <row r="1299" ht="15.75" customHeight="1">
      <c r="D1299" s="62"/>
    </row>
    <row r="1300" ht="15.75" customHeight="1">
      <c r="D1300" s="62"/>
    </row>
    <row r="1301" ht="15.75" customHeight="1">
      <c r="D1301" s="62"/>
    </row>
    <row r="1302" ht="15.75" customHeight="1">
      <c r="D1302" s="62"/>
    </row>
    <row r="1303" ht="15.75" customHeight="1">
      <c r="D1303" s="62"/>
    </row>
    <row r="1304" ht="15.75" customHeight="1">
      <c r="D1304" s="62"/>
    </row>
    <row r="1305" ht="15.75" customHeight="1">
      <c r="D1305" s="62"/>
    </row>
    <row r="1306" ht="15.75" customHeight="1">
      <c r="D1306" s="62"/>
    </row>
    <row r="1307" ht="15.75" customHeight="1">
      <c r="D1307" s="62"/>
    </row>
    <row r="1308" ht="15.75" customHeight="1">
      <c r="D1308" s="62"/>
    </row>
    <row r="1309" ht="15.75" customHeight="1">
      <c r="D1309" s="62"/>
    </row>
    <row r="1310" ht="15.75" customHeight="1">
      <c r="D1310" s="62"/>
    </row>
    <row r="1311" ht="15.75" customHeight="1">
      <c r="D1311" s="62"/>
    </row>
    <row r="1312" ht="15.75" customHeight="1">
      <c r="D1312" s="62"/>
    </row>
    <row r="1313" ht="15.75" customHeight="1">
      <c r="D1313" s="62"/>
    </row>
    <row r="1314" ht="15.75" customHeight="1">
      <c r="D1314" s="62"/>
    </row>
    <row r="1315" ht="15.75" customHeight="1">
      <c r="D1315" s="62"/>
    </row>
    <row r="1316" ht="15.75" customHeight="1">
      <c r="D1316" s="62"/>
    </row>
    <row r="1317" ht="15.75" customHeight="1">
      <c r="D1317" s="62"/>
    </row>
    <row r="1318" ht="15.75" customHeight="1">
      <c r="D1318" s="62"/>
    </row>
    <row r="1319" ht="15.75" customHeight="1">
      <c r="D1319" s="62"/>
    </row>
    <row r="1320" ht="15.75" customHeight="1">
      <c r="D1320" s="62"/>
    </row>
    <row r="1321" ht="15.75" customHeight="1">
      <c r="D1321" s="62"/>
    </row>
    <row r="1322" ht="15.75" customHeight="1">
      <c r="D1322" s="62"/>
    </row>
    <row r="1323" ht="15.75" customHeight="1">
      <c r="D1323" s="62"/>
    </row>
    <row r="1324" ht="15.75" customHeight="1">
      <c r="D1324" s="62"/>
    </row>
    <row r="1325" ht="15.75" customHeight="1">
      <c r="D1325" s="62"/>
    </row>
    <row r="1326" ht="15.75" customHeight="1">
      <c r="D1326" s="62"/>
    </row>
    <row r="1327" ht="15.75" customHeight="1">
      <c r="D1327" s="62"/>
    </row>
    <row r="1328" ht="15.75" customHeight="1">
      <c r="D1328" s="62"/>
    </row>
    <row r="1329" ht="15.75" customHeight="1">
      <c r="D1329" s="62"/>
    </row>
    <row r="1330" ht="15.75" customHeight="1">
      <c r="D1330" s="62"/>
    </row>
    <row r="1331" ht="15.75" customHeight="1">
      <c r="D1331" s="62"/>
    </row>
    <row r="1332" ht="15.75" customHeight="1">
      <c r="D1332" s="62"/>
    </row>
    <row r="1333" ht="15.75" customHeight="1">
      <c r="D1333" s="62"/>
    </row>
    <row r="1334" ht="15.75" customHeight="1">
      <c r="D1334" s="62"/>
    </row>
    <row r="1335" ht="15.75" customHeight="1">
      <c r="D1335" s="62"/>
    </row>
    <row r="1336" ht="15.75" customHeight="1">
      <c r="D1336" s="62"/>
    </row>
    <row r="1337" ht="15.75" customHeight="1">
      <c r="D1337" s="62"/>
    </row>
    <row r="1338" ht="15.75" customHeight="1">
      <c r="D1338" s="62"/>
    </row>
    <row r="1339" ht="15.75" customHeight="1">
      <c r="D1339" s="62"/>
    </row>
    <row r="1340" ht="15.75" customHeight="1">
      <c r="D1340" s="62"/>
    </row>
    <row r="1341" ht="15.75" customHeight="1">
      <c r="D1341" s="62"/>
    </row>
    <row r="1342" ht="15.75" customHeight="1">
      <c r="D1342" s="62"/>
    </row>
    <row r="1343" ht="15.75" customHeight="1">
      <c r="D1343" s="62"/>
    </row>
    <row r="1344" ht="15.75" customHeight="1">
      <c r="D1344" s="62"/>
    </row>
    <row r="1345" ht="15.75" customHeight="1">
      <c r="D1345" s="62"/>
    </row>
    <row r="1346" ht="15.75" customHeight="1">
      <c r="D1346" s="62"/>
    </row>
    <row r="1347" ht="15.75" customHeight="1">
      <c r="D1347" s="62"/>
    </row>
    <row r="1348" ht="15.75" customHeight="1">
      <c r="D1348" s="62"/>
    </row>
    <row r="1349" ht="15.75" customHeight="1">
      <c r="D1349" s="62"/>
    </row>
    <row r="1350" ht="15.75" customHeight="1">
      <c r="D1350" s="62"/>
    </row>
    <row r="1351" ht="15.75" customHeight="1">
      <c r="D1351" s="62"/>
    </row>
    <row r="1352" ht="15.75" customHeight="1">
      <c r="D1352" s="62"/>
    </row>
    <row r="1353" ht="15.75" customHeight="1">
      <c r="D1353" s="62"/>
    </row>
    <row r="1354" ht="15.75" customHeight="1">
      <c r="D1354" s="62"/>
    </row>
    <row r="1355" ht="15.75" customHeight="1">
      <c r="D1355" s="62"/>
    </row>
    <row r="1356" ht="15.75" customHeight="1">
      <c r="D1356" s="62"/>
    </row>
    <row r="1357" ht="15.75" customHeight="1">
      <c r="D1357" s="62"/>
    </row>
    <row r="1358" ht="15.75" customHeight="1">
      <c r="D1358" s="62"/>
    </row>
    <row r="1359" ht="15.75" customHeight="1">
      <c r="D1359" s="62"/>
    </row>
    <row r="1360" ht="15.75" customHeight="1">
      <c r="D1360" s="62"/>
    </row>
    <row r="1361" ht="15.75" customHeight="1">
      <c r="D1361" s="62"/>
    </row>
    <row r="1362" ht="15.75" customHeight="1">
      <c r="D1362" s="62"/>
    </row>
    <row r="1363" ht="15.75" customHeight="1">
      <c r="D1363" s="62"/>
    </row>
    <row r="1364" ht="15.75" customHeight="1">
      <c r="D1364" s="62"/>
    </row>
    <row r="1365" ht="15.75" customHeight="1">
      <c r="D1365" s="62"/>
    </row>
    <row r="1366" ht="15.75" customHeight="1">
      <c r="D1366" s="62"/>
    </row>
    <row r="1367" ht="15.75" customHeight="1">
      <c r="D1367" s="62"/>
    </row>
    <row r="1368" ht="15.75" customHeight="1">
      <c r="D1368" s="62"/>
    </row>
    <row r="1369" ht="15.75" customHeight="1">
      <c r="D1369" s="62"/>
    </row>
    <row r="1370" ht="15.75" customHeight="1">
      <c r="D1370" s="62"/>
    </row>
    <row r="1371" ht="15.75" customHeight="1">
      <c r="D1371" s="62"/>
    </row>
    <row r="1372" ht="15.75" customHeight="1">
      <c r="D1372" s="62"/>
    </row>
    <row r="1373" ht="15.75" customHeight="1">
      <c r="D1373" s="62"/>
    </row>
    <row r="1374" ht="15.75" customHeight="1">
      <c r="D1374" s="62"/>
    </row>
    <row r="1375" ht="15.75" customHeight="1">
      <c r="D1375" s="62"/>
    </row>
    <row r="1376" ht="15.75" customHeight="1">
      <c r="D1376" s="62"/>
    </row>
    <row r="1377" ht="15.75" customHeight="1">
      <c r="D1377" s="62"/>
    </row>
    <row r="1378" ht="15.75" customHeight="1">
      <c r="D1378" s="62"/>
    </row>
    <row r="1379" ht="15.75" customHeight="1">
      <c r="D1379" s="62"/>
    </row>
    <row r="1380" ht="15.75" customHeight="1">
      <c r="D1380" s="62"/>
    </row>
    <row r="1381" ht="15.75" customHeight="1">
      <c r="D1381" s="62"/>
    </row>
    <row r="1382" ht="15.75" customHeight="1">
      <c r="D1382" s="62"/>
    </row>
    <row r="1383" ht="15.75" customHeight="1">
      <c r="D1383" s="62"/>
    </row>
    <row r="1384" ht="15.75" customHeight="1">
      <c r="D1384" s="62"/>
    </row>
    <row r="1385" ht="15.75" customHeight="1">
      <c r="D1385" s="62"/>
    </row>
    <row r="1386" ht="15.75" customHeight="1">
      <c r="D1386" s="62"/>
    </row>
    <row r="1387" ht="15.75" customHeight="1">
      <c r="D1387" s="62"/>
    </row>
    <row r="1388" ht="15.75" customHeight="1">
      <c r="D1388" s="62"/>
    </row>
    <row r="1389" ht="15.75" customHeight="1">
      <c r="D1389" s="62"/>
    </row>
    <row r="1390" ht="15.75" customHeight="1">
      <c r="D1390" s="62"/>
    </row>
    <row r="1391" ht="15.75" customHeight="1">
      <c r="D1391" s="62"/>
    </row>
    <row r="1392" ht="15.75" customHeight="1">
      <c r="D1392" s="62"/>
    </row>
    <row r="1393" ht="15.75" customHeight="1">
      <c r="D1393" s="62"/>
    </row>
    <row r="1394" ht="15.75" customHeight="1">
      <c r="D1394" s="62"/>
    </row>
    <row r="1395" ht="15.75" customHeight="1">
      <c r="D1395" s="62"/>
    </row>
    <row r="1396" ht="15.75" customHeight="1">
      <c r="D1396" s="62"/>
    </row>
    <row r="1397" ht="15.75" customHeight="1">
      <c r="D1397" s="62"/>
    </row>
    <row r="1398" ht="15.75" customHeight="1">
      <c r="D1398" s="62"/>
    </row>
    <row r="1399" ht="15.75" customHeight="1">
      <c r="D1399" s="62"/>
    </row>
    <row r="1400" ht="15.75" customHeight="1">
      <c r="D1400" s="62"/>
    </row>
    <row r="1401" ht="15.75" customHeight="1">
      <c r="D1401" s="62"/>
    </row>
    <row r="1402" ht="15.75" customHeight="1">
      <c r="D1402" s="62"/>
    </row>
    <row r="1403" ht="15.75" customHeight="1">
      <c r="D1403" s="62"/>
    </row>
    <row r="1404" ht="15.75" customHeight="1">
      <c r="D1404" s="62"/>
    </row>
    <row r="1405" ht="15.75" customHeight="1">
      <c r="D1405" s="62"/>
    </row>
    <row r="1406" ht="15.75" customHeight="1">
      <c r="D1406" s="62"/>
    </row>
    <row r="1407" ht="15.75" customHeight="1">
      <c r="D1407" s="62"/>
    </row>
    <row r="1408" ht="15.75" customHeight="1">
      <c r="D1408" s="62"/>
    </row>
    <row r="1409" ht="15.75" customHeight="1">
      <c r="D1409" s="62"/>
    </row>
    <row r="1410" ht="15.75" customHeight="1">
      <c r="D1410" s="62"/>
    </row>
    <row r="1411" ht="15.75" customHeight="1">
      <c r="D1411" s="62"/>
    </row>
    <row r="1412" ht="15.75" customHeight="1">
      <c r="D1412" s="62"/>
    </row>
    <row r="1413" ht="15.75" customHeight="1">
      <c r="D1413" s="62"/>
    </row>
    <row r="1414" ht="15.75" customHeight="1">
      <c r="D1414" s="62"/>
    </row>
    <row r="1415" ht="15.75" customHeight="1">
      <c r="D1415" s="62"/>
    </row>
    <row r="1416" ht="15.75" customHeight="1">
      <c r="D1416" s="62"/>
    </row>
    <row r="1417" ht="15.75" customHeight="1">
      <c r="D1417" s="62"/>
    </row>
    <row r="1418" ht="15.75" customHeight="1">
      <c r="D1418" s="62"/>
    </row>
    <row r="1419" ht="15.75" customHeight="1">
      <c r="D1419" s="62"/>
    </row>
    <row r="1420" ht="15.75" customHeight="1">
      <c r="D1420" s="62"/>
    </row>
    <row r="1421" ht="15.75" customHeight="1">
      <c r="D1421" s="62"/>
    </row>
    <row r="1422" ht="15.75" customHeight="1">
      <c r="D1422" s="62"/>
    </row>
    <row r="1423" ht="15.75" customHeight="1">
      <c r="D1423" s="62"/>
    </row>
    <row r="1424" ht="15.75" customHeight="1">
      <c r="D1424" s="62"/>
    </row>
    <row r="1425" ht="15.75" customHeight="1">
      <c r="D1425" s="62"/>
    </row>
    <row r="1426" ht="15.75" customHeight="1">
      <c r="D1426" s="62"/>
    </row>
    <row r="1427" ht="15.75" customHeight="1">
      <c r="D1427" s="62"/>
    </row>
    <row r="1428" ht="15.75" customHeight="1">
      <c r="D1428" s="62"/>
    </row>
    <row r="1429" ht="15.75" customHeight="1">
      <c r="D1429" s="62"/>
    </row>
    <row r="1430" ht="15.75" customHeight="1">
      <c r="D1430" s="62"/>
    </row>
    <row r="1431" ht="15.75" customHeight="1">
      <c r="D1431" s="62"/>
    </row>
    <row r="1432" ht="15.75" customHeight="1">
      <c r="D1432" s="62"/>
    </row>
    <row r="1433" ht="15.75" customHeight="1">
      <c r="D1433" s="62"/>
    </row>
    <row r="1434" ht="15.75" customHeight="1">
      <c r="D1434" s="62"/>
    </row>
    <row r="1435" ht="15.75" customHeight="1">
      <c r="D1435" s="62"/>
    </row>
    <row r="1436" ht="15.75" customHeight="1">
      <c r="D1436" s="62"/>
    </row>
    <row r="1437" ht="15.75" customHeight="1">
      <c r="D1437" s="62"/>
    </row>
    <row r="1438" ht="15.75" customHeight="1">
      <c r="D1438" s="62"/>
    </row>
    <row r="1439" ht="15.75" customHeight="1">
      <c r="D1439" s="62"/>
    </row>
    <row r="1440" ht="15.75" customHeight="1">
      <c r="D1440" s="62"/>
    </row>
    <row r="1441" ht="15.75" customHeight="1">
      <c r="D1441" s="62"/>
    </row>
    <row r="1442" ht="15.75" customHeight="1">
      <c r="D1442" s="62"/>
    </row>
    <row r="1443" ht="15.75" customHeight="1">
      <c r="D1443" s="62"/>
    </row>
    <row r="1444" ht="15.75" customHeight="1">
      <c r="D1444" s="62"/>
    </row>
    <row r="1445" ht="15.75" customHeight="1">
      <c r="D1445" s="62"/>
    </row>
    <row r="1446" ht="15.75" customHeight="1">
      <c r="D1446" s="62"/>
    </row>
    <row r="1447" ht="15.75" customHeight="1">
      <c r="D1447" s="62"/>
    </row>
    <row r="1448" ht="15.75" customHeight="1">
      <c r="D1448" s="62"/>
    </row>
    <row r="1449" ht="15.75" customHeight="1">
      <c r="D1449" s="62"/>
    </row>
    <row r="1450" ht="15.75" customHeight="1">
      <c r="D1450" s="62"/>
    </row>
    <row r="1451" ht="15.75" customHeight="1">
      <c r="D1451" s="62"/>
    </row>
    <row r="1452" ht="15.75" customHeight="1">
      <c r="D1452" s="62"/>
    </row>
    <row r="1453" ht="15.75" customHeight="1">
      <c r="D1453" s="62"/>
    </row>
    <row r="1454" ht="15.75" customHeight="1">
      <c r="D1454" s="62"/>
    </row>
    <row r="1455" ht="15.75" customHeight="1">
      <c r="D1455" s="62"/>
    </row>
    <row r="1456" ht="15.75" customHeight="1">
      <c r="D1456" s="62"/>
    </row>
    <row r="1457" ht="15.75" customHeight="1">
      <c r="D1457" s="62"/>
    </row>
    <row r="1458" ht="15.75" customHeight="1">
      <c r="D1458" s="62"/>
    </row>
    <row r="1459" ht="15.75" customHeight="1">
      <c r="D1459" s="62"/>
    </row>
    <row r="1460" ht="15.75" customHeight="1">
      <c r="D1460" s="62"/>
    </row>
    <row r="1461" ht="15.75" customHeight="1">
      <c r="D1461" s="62"/>
    </row>
    <row r="1462" ht="15.75" customHeight="1">
      <c r="D1462" s="62"/>
    </row>
    <row r="1463" ht="15.75" customHeight="1">
      <c r="D1463" s="62"/>
    </row>
    <row r="1464" ht="15.75" customHeight="1">
      <c r="D1464" s="62"/>
    </row>
    <row r="1465" ht="15.75" customHeight="1">
      <c r="D1465" s="62"/>
    </row>
    <row r="1466" ht="15.75" customHeight="1">
      <c r="D1466" s="62"/>
    </row>
    <row r="1467" ht="15.75" customHeight="1">
      <c r="D1467" s="62"/>
    </row>
    <row r="1468" ht="15.75" customHeight="1">
      <c r="D1468" s="62"/>
    </row>
    <row r="1469" ht="15.75" customHeight="1">
      <c r="D1469" s="62"/>
    </row>
    <row r="1470" ht="15.75" customHeight="1">
      <c r="D1470" s="62"/>
    </row>
    <row r="1471" ht="15.75" customHeight="1">
      <c r="D1471" s="62"/>
    </row>
    <row r="1472" ht="15.75" customHeight="1">
      <c r="D1472" s="62"/>
    </row>
    <row r="1473" ht="15.75" customHeight="1">
      <c r="D1473" s="62"/>
    </row>
    <row r="1474" ht="15.75" customHeight="1">
      <c r="D1474" s="62"/>
    </row>
    <row r="1475" ht="15.75" customHeight="1">
      <c r="D1475" s="62"/>
    </row>
    <row r="1476" ht="15.75" customHeight="1">
      <c r="D1476" s="62"/>
    </row>
    <row r="1477" ht="15.75" customHeight="1">
      <c r="D1477" s="62"/>
    </row>
    <row r="1478" ht="15.75" customHeight="1">
      <c r="D1478" s="62"/>
    </row>
    <row r="1479" ht="15.75" customHeight="1">
      <c r="D1479" s="62"/>
    </row>
    <row r="1480" ht="15.75" customHeight="1">
      <c r="D1480" s="62"/>
    </row>
    <row r="1481" ht="15.75" customHeight="1">
      <c r="D1481" s="62"/>
    </row>
    <row r="1482" ht="15.75" customHeight="1">
      <c r="D1482" s="62"/>
    </row>
    <row r="1483" ht="15.75" customHeight="1">
      <c r="D1483" s="62"/>
    </row>
    <row r="1484" ht="15.75" customHeight="1">
      <c r="D1484" s="62"/>
    </row>
    <row r="1485" ht="15.75" customHeight="1">
      <c r="D1485" s="62"/>
    </row>
    <row r="1486" ht="15.75" customHeight="1">
      <c r="D1486" s="62"/>
    </row>
    <row r="1487" ht="15.75" customHeight="1">
      <c r="D1487" s="62"/>
    </row>
    <row r="1488" ht="15.75" customHeight="1">
      <c r="D1488" s="62"/>
    </row>
    <row r="1489" ht="15.75" customHeight="1">
      <c r="D1489" s="62"/>
    </row>
    <row r="1490" ht="15.75" customHeight="1">
      <c r="D1490" s="62"/>
    </row>
    <row r="1491" ht="15.75" customHeight="1">
      <c r="D1491" s="62"/>
    </row>
    <row r="1492" ht="15.75" customHeight="1">
      <c r="D1492" s="62"/>
    </row>
    <row r="1493" ht="15.75" customHeight="1">
      <c r="D1493" s="62"/>
    </row>
    <row r="1494" ht="15.75" customHeight="1">
      <c r="D1494" s="62"/>
    </row>
    <row r="1495" ht="15.75" customHeight="1">
      <c r="D1495" s="62"/>
    </row>
    <row r="1496" ht="15.75" customHeight="1">
      <c r="D1496" s="62"/>
    </row>
    <row r="1497" ht="15.75" customHeight="1">
      <c r="D1497" s="62"/>
    </row>
    <row r="1498" ht="15.75" customHeight="1">
      <c r="D1498" s="62"/>
    </row>
    <row r="1499" ht="15.75" customHeight="1">
      <c r="D1499" s="62"/>
    </row>
    <row r="1500" ht="15.75" customHeight="1">
      <c r="D1500" s="62"/>
    </row>
    <row r="1501" ht="15.75" customHeight="1">
      <c r="D1501" s="62"/>
    </row>
    <row r="1502" ht="15.75" customHeight="1">
      <c r="D1502" s="62"/>
    </row>
    <row r="1503" ht="15.75" customHeight="1">
      <c r="D1503" s="62"/>
    </row>
    <row r="1504" ht="15.75" customHeight="1">
      <c r="D1504" s="62"/>
    </row>
    <row r="1505" ht="15.75" customHeight="1">
      <c r="D1505" s="62"/>
    </row>
    <row r="1506" ht="15.75" customHeight="1">
      <c r="D1506" s="62"/>
    </row>
    <row r="1507" ht="15.75" customHeight="1">
      <c r="D1507" s="62"/>
    </row>
    <row r="1508" ht="15.75" customHeight="1">
      <c r="D1508" s="62"/>
    </row>
    <row r="1509" ht="15.75" customHeight="1">
      <c r="D1509" s="62"/>
    </row>
    <row r="1510" ht="15.75" customHeight="1">
      <c r="D1510" s="62"/>
    </row>
    <row r="1511" ht="15.75" customHeight="1">
      <c r="D1511" s="62"/>
    </row>
    <row r="1512" ht="15.75" customHeight="1">
      <c r="D1512" s="62"/>
    </row>
    <row r="1513" ht="15.75" customHeight="1">
      <c r="D1513" s="62"/>
    </row>
    <row r="1514" ht="15.75" customHeight="1">
      <c r="D1514" s="62"/>
    </row>
    <row r="1515" ht="15.75" customHeight="1">
      <c r="D1515" s="62"/>
    </row>
    <row r="1516" ht="15.75" customHeight="1">
      <c r="D1516" s="62"/>
    </row>
    <row r="1517" ht="15.75" customHeight="1">
      <c r="D1517" s="62"/>
    </row>
    <row r="1518" ht="15.75" customHeight="1">
      <c r="D1518" s="62"/>
    </row>
    <row r="1519" ht="15.75" customHeight="1">
      <c r="D1519" s="62"/>
    </row>
    <row r="1520" ht="15.75" customHeight="1">
      <c r="D1520" s="62"/>
    </row>
    <row r="1521" ht="15.75" customHeight="1">
      <c r="D1521" s="62"/>
    </row>
    <row r="1522" ht="15.75" customHeight="1">
      <c r="D1522" s="62"/>
    </row>
    <row r="1523" ht="15.75" customHeight="1">
      <c r="D1523" s="62"/>
    </row>
    <row r="1524" ht="15.75" customHeight="1">
      <c r="D1524" s="62"/>
    </row>
    <row r="1525" ht="15.75" customHeight="1">
      <c r="D1525" s="62"/>
    </row>
    <row r="1526" ht="15.75" customHeight="1">
      <c r="D1526" s="62"/>
    </row>
    <row r="1527" ht="15.75" customHeight="1">
      <c r="D1527" s="62"/>
    </row>
    <row r="1528" ht="15.75" customHeight="1">
      <c r="D1528" s="62"/>
    </row>
    <row r="1529" ht="15.75" customHeight="1">
      <c r="D1529" s="62"/>
    </row>
    <row r="1530" ht="15.75" customHeight="1">
      <c r="D1530" s="62"/>
    </row>
    <row r="1531" ht="15.75" customHeight="1">
      <c r="D1531" s="62"/>
    </row>
    <row r="1532" ht="15.75" customHeight="1">
      <c r="D1532" s="62"/>
    </row>
    <row r="1533" ht="15.75" customHeight="1">
      <c r="D1533" s="62"/>
    </row>
    <row r="1534" ht="15.75" customHeight="1">
      <c r="D1534" s="62"/>
    </row>
    <row r="1535" ht="15.75" customHeight="1">
      <c r="D1535" s="62"/>
    </row>
    <row r="1536" ht="15.75" customHeight="1">
      <c r="D1536" s="62"/>
    </row>
    <row r="1537" ht="15.75" customHeight="1">
      <c r="D1537" s="62"/>
    </row>
    <row r="1538" ht="15.75" customHeight="1">
      <c r="D1538" s="62"/>
    </row>
    <row r="1539" ht="15.75" customHeight="1">
      <c r="D1539" s="62"/>
    </row>
    <row r="1540" ht="15.75" customHeight="1">
      <c r="D1540" s="62"/>
    </row>
    <row r="1541" ht="15.75" customHeight="1">
      <c r="D1541" s="62"/>
    </row>
    <row r="1542" ht="15.75" customHeight="1">
      <c r="D1542" s="62"/>
    </row>
    <row r="1543" ht="15.75" customHeight="1">
      <c r="D1543" s="62"/>
    </row>
    <row r="1544" ht="15.75" customHeight="1">
      <c r="D1544" s="62"/>
    </row>
    <row r="1545" ht="15.75" customHeight="1">
      <c r="D1545" s="62"/>
    </row>
    <row r="1546" ht="15.75" customHeight="1">
      <c r="D1546" s="62"/>
    </row>
    <row r="1547" ht="15.75" customHeight="1">
      <c r="D1547" s="62"/>
    </row>
    <row r="1548" ht="15.75" customHeight="1">
      <c r="D1548" s="62"/>
    </row>
    <row r="1549" ht="15.75" customHeight="1">
      <c r="D1549" s="62"/>
    </row>
    <row r="1550" ht="15.75" customHeight="1">
      <c r="D1550" s="62"/>
    </row>
    <row r="1551" ht="15.75" customHeight="1">
      <c r="D1551" s="62"/>
    </row>
    <row r="1552" ht="15.75" customHeight="1">
      <c r="D1552" s="62"/>
    </row>
    <row r="1553" ht="15.75" customHeight="1">
      <c r="D1553" s="62"/>
    </row>
    <row r="1554" ht="15.75" customHeight="1">
      <c r="D1554" s="62"/>
    </row>
    <row r="1555" ht="15.75" customHeight="1">
      <c r="D1555" s="62"/>
    </row>
    <row r="1556" ht="15.75" customHeight="1">
      <c r="D1556" s="62"/>
    </row>
    <row r="1557" ht="15.75" customHeight="1">
      <c r="D1557" s="62"/>
    </row>
    <row r="1558" ht="15.75" customHeight="1">
      <c r="D1558" s="62"/>
    </row>
    <row r="1559" ht="15.75" customHeight="1">
      <c r="D1559" s="62"/>
    </row>
    <row r="1560" ht="15.75" customHeight="1">
      <c r="D1560" s="62"/>
    </row>
    <row r="1561" ht="15.75" customHeight="1">
      <c r="D1561" s="62"/>
    </row>
    <row r="1562" ht="15.75" customHeight="1">
      <c r="D1562" s="62"/>
    </row>
    <row r="1563" ht="15.75" customHeight="1">
      <c r="D1563" s="62"/>
    </row>
    <row r="1564" ht="15.75" customHeight="1">
      <c r="D1564" s="62"/>
    </row>
    <row r="1565" ht="15.75" customHeight="1">
      <c r="D1565" s="62"/>
    </row>
    <row r="1566" ht="15.75" customHeight="1">
      <c r="D1566" s="62"/>
    </row>
    <row r="1567" ht="15.75" customHeight="1">
      <c r="D1567" s="62"/>
    </row>
    <row r="1568" ht="15.75" customHeight="1">
      <c r="D1568" s="62"/>
    </row>
    <row r="1569" ht="15.75" customHeight="1">
      <c r="D1569" s="62"/>
    </row>
    <row r="1570" ht="15.75" customHeight="1">
      <c r="D1570" s="62"/>
    </row>
    <row r="1571" ht="15.75" customHeight="1">
      <c r="D1571" s="62"/>
    </row>
    <row r="1572" ht="15.75" customHeight="1">
      <c r="D1572" s="62"/>
    </row>
    <row r="1573" ht="15.75" customHeight="1">
      <c r="D1573" s="62"/>
    </row>
    <row r="1574" ht="15.75" customHeight="1">
      <c r="D1574" s="62"/>
    </row>
    <row r="1575" ht="15.75" customHeight="1">
      <c r="D1575" s="62"/>
    </row>
    <row r="1576" ht="15.75" customHeight="1">
      <c r="D1576" s="62"/>
    </row>
    <row r="1577" ht="15.75" customHeight="1">
      <c r="D1577" s="62"/>
    </row>
    <row r="1578" ht="15.75" customHeight="1">
      <c r="D1578" s="62"/>
    </row>
    <row r="1579" ht="15.75" customHeight="1">
      <c r="D1579" s="62"/>
    </row>
    <row r="1580" ht="15.75" customHeight="1">
      <c r="D1580" s="62"/>
    </row>
    <row r="1581" ht="15.75" customHeight="1">
      <c r="D1581" s="62"/>
    </row>
    <row r="1582" ht="15.75" customHeight="1">
      <c r="D1582" s="62"/>
    </row>
    <row r="1583" ht="15.75" customHeight="1">
      <c r="D1583" s="62"/>
    </row>
    <row r="1584" ht="15.75" customHeight="1">
      <c r="D1584" s="62"/>
    </row>
    <row r="1585" ht="15.75" customHeight="1">
      <c r="D1585" s="62"/>
    </row>
    <row r="1586" ht="15.75" customHeight="1">
      <c r="D1586" s="62"/>
    </row>
    <row r="1587" ht="15.75" customHeight="1">
      <c r="D1587" s="62"/>
    </row>
    <row r="1588" ht="15.75" customHeight="1">
      <c r="D1588" s="62"/>
    </row>
    <row r="1589" ht="15.75" customHeight="1">
      <c r="D1589" s="62"/>
    </row>
    <row r="1590" ht="15.75" customHeight="1">
      <c r="D1590" s="62"/>
    </row>
    <row r="1591" ht="15.75" customHeight="1">
      <c r="D1591" s="62"/>
    </row>
    <row r="1592" ht="15.75" customHeight="1">
      <c r="D1592" s="62"/>
    </row>
    <row r="1593" ht="15.75" customHeight="1">
      <c r="D1593" s="62"/>
    </row>
    <row r="1594" ht="15.75" customHeight="1">
      <c r="D1594" s="62"/>
    </row>
    <row r="1595" ht="15.75" customHeight="1">
      <c r="D1595" s="62"/>
    </row>
    <row r="1596" ht="15.75" customHeight="1">
      <c r="D1596" s="62"/>
    </row>
    <row r="1597" ht="15.75" customHeight="1">
      <c r="D1597" s="62"/>
    </row>
    <row r="1598" ht="15.75" customHeight="1">
      <c r="D1598" s="62"/>
    </row>
    <row r="1599" ht="15.75" customHeight="1">
      <c r="D1599" s="62"/>
    </row>
    <row r="1600" ht="15.75" customHeight="1">
      <c r="D1600" s="62"/>
    </row>
    <row r="1601" ht="15.75" customHeight="1">
      <c r="D1601" s="62"/>
    </row>
    <row r="1602" ht="15.75" customHeight="1">
      <c r="D1602" s="62"/>
    </row>
    <row r="1603" ht="15.75" customHeight="1">
      <c r="D1603" s="62"/>
    </row>
    <row r="1604" ht="15.75" customHeight="1">
      <c r="D1604" s="62"/>
    </row>
    <row r="1605" ht="15.75" customHeight="1">
      <c r="D1605" s="62"/>
    </row>
    <row r="1606" ht="15.75" customHeight="1">
      <c r="D1606" s="62"/>
    </row>
    <row r="1607" ht="15.75" customHeight="1">
      <c r="D1607" s="62"/>
    </row>
    <row r="1608" ht="15.75" customHeight="1">
      <c r="D1608" s="62"/>
    </row>
    <row r="1609" ht="15.75" customHeight="1">
      <c r="D1609" s="62"/>
    </row>
    <row r="1610" ht="15.75" customHeight="1">
      <c r="D1610" s="62"/>
    </row>
    <row r="1611" ht="15.75" customHeight="1">
      <c r="D1611" s="62"/>
    </row>
    <row r="1612" ht="15.75" customHeight="1">
      <c r="D1612" s="62"/>
    </row>
    <row r="1613" ht="15.75" customHeight="1">
      <c r="D1613" s="62"/>
    </row>
    <row r="1614" ht="15.75" customHeight="1">
      <c r="D1614" s="62"/>
    </row>
    <row r="1615" ht="15.75" customHeight="1">
      <c r="D1615" s="62"/>
    </row>
    <row r="1616" ht="15.75" customHeight="1">
      <c r="D1616" s="62"/>
    </row>
    <row r="1617" ht="15.75" customHeight="1">
      <c r="D1617" s="62"/>
    </row>
    <row r="1618" ht="15.75" customHeight="1">
      <c r="D1618" s="62"/>
    </row>
  </sheetData>
  <autoFilter ref="$A$1:$W$980"/>
  <customSheetViews>
    <customSheetView guid="{F97AEE81-1D14-4911-AAEF-D402A7FD55B6}" filter="1" showAutoFilter="1">
      <autoFilter ref="$A$1:$M$1618"/>
      <extLst>
        <ext uri="GoogleSheetsCustomDataVersion1">
          <go:sheetsCustomData xmlns:go="http://customooxmlschemas.google.com/" filterViewId="1995495822"/>
        </ext>
      </extLst>
    </customSheetView>
  </customSheetViews>
  <mergeCells count="7">
    <mergeCell ref="C258:D258"/>
    <mergeCell ref="C262:D262"/>
    <mergeCell ref="C264:D264"/>
    <mergeCell ref="C265:D265"/>
    <mergeCell ref="C266:D266"/>
    <mergeCell ref="C267:D267"/>
    <mergeCell ref="C320:D320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9.63"/>
    <col customWidth="1" min="3" max="3" width="25.13"/>
    <col customWidth="1" min="4" max="6" width="12.63"/>
  </cols>
  <sheetData>
    <row r="1" ht="15.75" customHeight="1">
      <c r="A1" s="63" t="s">
        <v>68</v>
      </c>
      <c r="B1" s="63" t="s">
        <v>1</v>
      </c>
      <c r="C1" s="22" t="s">
        <v>2</v>
      </c>
      <c r="D1" s="22" t="s">
        <v>69</v>
      </c>
    </row>
    <row r="2" ht="15.75" customHeight="1">
      <c r="A2" s="64" t="s">
        <v>70</v>
      </c>
      <c r="B2" s="63" t="s">
        <v>71</v>
      </c>
      <c r="C2" s="17" t="s">
        <v>72</v>
      </c>
      <c r="D2" s="20" t="str">
        <f>IFERROR(__xludf.DUMMYFUNCTION("ArrayFormula(if(len(C2:C37),regexreplace(regexreplace(regexreplace(mid(regexreplace(regexreplace(regexreplace(LOWER(C2:C37),""( \()|( \))|\(|\)|( )|/|-|(\*\*)|(\*)|(:)|(\.)|=|\[|\]|\n|\r|“|(,_)|(__)|&amp;"",""_""),""!|\$|{|}|\'|[""""]|#+|(^_)|^[0-9]+|(_$)|(__"&amp;"$)|(^__)|(\?)"",""""),""( \()|( \))|\(|\)|( )|/|-|(\*\*)|(\*)|(:)|(\.)|=|\[|\]|\n|\r|“|(,_)|(__)"",""_""),1,31),""!|\$|{|}|\'|[""""]|#+|(^_)|^[0-9]+|(_$)|(__$)|(^__)|(\?)"",""""),""!|\$|{|}|\'|[""""]|#+|^[0-9]+|(^_)|(_$)|(__$)|(^__)|(\?)"",""""),""!|\$|{|"&amp;"}|\'|[""""]|#+|^[0-9]+|(^_)|(_$)|(__$)|(^__)|(\?)"",""""),iferror(1/0)))"),"time_based")</f>
        <v>time_based</v>
      </c>
    </row>
    <row r="3" ht="15.75" customHeight="1">
      <c r="A3" s="64" t="s">
        <v>70</v>
      </c>
      <c r="B3" s="63" t="s">
        <v>73</v>
      </c>
      <c r="C3" s="17" t="s">
        <v>74</v>
      </c>
      <c r="D3" s="20" t="str">
        <f>IFERROR(__xludf.DUMMYFUNCTION("""COMPUTED_VALUE"""),"hybrid")</f>
        <v>hybrid</v>
      </c>
    </row>
    <row r="4" ht="15.75" customHeight="1">
      <c r="A4" s="64" t="s">
        <v>70</v>
      </c>
      <c r="B4" s="63" t="s">
        <v>75</v>
      </c>
      <c r="C4" s="17" t="s">
        <v>76</v>
      </c>
      <c r="D4" s="20" t="str">
        <f>IFERROR(__xludf.DUMMYFUNCTION("""COMPUTED_VALUE"""),"freelance")</f>
        <v>freelance</v>
      </c>
    </row>
    <row r="5" ht="15.75" customHeight="1">
      <c r="A5" s="64" t="s">
        <v>77</v>
      </c>
      <c r="B5" s="63" t="s">
        <v>78</v>
      </c>
      <c r="C5" s="17" t="s">
        <v>79</v>
      </c>
      <c r="D5" s="20" t="str">
        <f>IFERROR(__xludf.DUMMYFUNCTION("""COMPUTED_VALUE"""),"monday")</f>
        <v>monday</v>
      </c>
    </row>
    <row r="6" ht="15.75" customHeight="1">
      <c r="A6" s="64" t="s">
        <v>77</v>
      </c>
      <c r="B6" s="63" t="s">
        <v>80</v>
      </c>
      <c r="C6" s="17" t="s">
        <v>81</v>
      </c>
      <c r="D6" s="20" t="str">
        <f>IFERROR(__xludf.DUMMYFUNCTION("""COMPUTED_VALUE"""),"tuesday")</f>
        <v>tuesday</v>
      </c>
    </row>
    <row r="7" ht="15.75" customHeight="1">
      <c r="A7" s="64" t="s">
        <v>77</v>
      </c>
      <c r="B7" s="63" t="s">
        <v>82</v>
      </c>
      <c r="C7" s="17" t="s">
        <v>83</v>
      </c>
      <c r="D7" s="20" t="str">
        <f>IFERROR(__xludf.DUMMYFUNCTION("""COMPUTED_VALUE"""),"wednesday")</f>
        <v>wednesday</v>
      </c>
    </row>
    <row r="8" ht="15.75" customHeight="1">
      <c r="A8" s="64" t="s">
        <v>77</v>
      </c>
      <c r="B8" s="63" t="s">
        <v>84</v>
      </c>
      <c r="C8" s="17" t="s">
        <v>85</v>
      </c>
      <c r="D8" s="20" t="str">
        <f>IFERROR(__xludf.DUMMYFUNCTION("""COMPUTED_VALUE"""),"thursday")</f>
        <v>thursday</v>
      </c>
    </row>
    <row r="9" ht="15.75" customHeight="1">
      <c r="A9" s="64" t="s">
        <v>77</v>
      </c>
      <c r="B9" s="63" t="s">
        <v>86</v>
      </c>
      <c r="C9" s="17" t="s">
        <v>87</v>
      </c>
      <c r="D9" s="20" t="str">
        <f>IFERROR(__xludf.DUMMYFUNCTION("""COMPUTED_VALUE"""),"friday")</f>
        <v>friday</v>
      </c>
    </row>
    <row r="10" ht="15.75" customHeight="1">
      <c r="A10" s="64" t="s">
        <v>88</v>
      </c>
      <c r="B10" s="64" t="s">
        <v>89</v>
      </c>
      <c r="C10" s="17" t="s">
        <v>90</v>
      </c>
      <c r="D10" s="65" t="str">
        <f>IFERROR(__xludf.DUMMYFUNCTION("""COMPUTED_VALUE"""),"abia")</f>
        <v>abia</v>
      </c>
    </row>
    <row r="11" ht="15.75" customHeight="1">
      <c r="A11" s="64" t="s">
        <v>88</v>
      </c>
      <c r="B11" s="64" t="s">
        <v>91</v>
      </c>
      <c r="C11" s="17" t="s">
        <v>92</v>
      </c>
      <c r="D11" s="65" t="str">
        <f>IFERROR(__xludf.DUMMYFUNCTION("""COMPUTED_VALUE"""),"adamawa")</f>
        <v>adamawa</v>
      </c>
    </row>
    <row r="12" ht="15.75" customHeight="1">
      <c r="A12" s="64" t="s">
        <v>88</v>
      </c>
      <c r="B12" s="64" t="s">
        <v>93</v>
      </c>
      <c r="C12" s="17" t="s">
        <v>94</v>
      </c>
      <c r="D12" s="65" t="str">
        <f>IFERROR(__xludf.DUMMYFUNCTION("""COMPUTED_VALUE"""),"akwa_ibom")</f>
        <v>akwa_ibom</v>
      </c>
    </row>
    <row r="13" ht="15.75" customHeight="1">
      <c r="A13" s="64" t="s">
        <v>88</v>
      </c>
      <c r="B13" s="64" t="s">
        <v>95</v>
      </c>
      <c r="C13" s="17" t="s">
        <v>96</v>
      </c>
      <c r="D13" s="65" t="str">
        <f>IFERROR(__xludf.DUMMYFUNCTION("""COMPUTED_VALUE"""),"anambra")</f>
        <v>anambra</v>
      </c>
    </row>
    <row r="14" ht="15.75" customHeight="1">
      <c r="A14" s="64" t="s">
        <v>88</v>
      </c>
      <c r="B14" s="64" t="s">
        <v>97</v>
      </c>
      <c r="C14" s="17" t="s">
        <v>98</v>
      </c>
      <c r="D14" s="65" t="str">
        <f>IFERROR(__xludf.DUMMYFUNCTION("""COMPUTED_VALUE"""),"bauchi")</f>
        <v>bauchi</v>
      </c>
    </row>
    <row r="15" ht="15.75" customHeight="1">
      <c r="A15" s="64" t="s">
        <v>88</v>
      </c>
      <c r="B15" s="64" t="s">
        <v>99</v>
      </c>
      <c r="C15" s="17" t="s">
        <v>100</v>
      </c>
      <c r="D15" s="65" t="str">
        <f>IFERROR(__xludf.DUMMYFUNCTION("""COMPUTED_VALUE"""),"bayelsa")</f>
        <v>bayelsa</v>
      </c>
    </row>
    <row r="16" ht="15.75" customHeight="1">
      <c r="A16" s="64" t="s">
        <v>88</v>
      </c>
      <c r="B16" s="64" t="s">
        <v>101</v>
      </c>
      <c r="C16" s="17" t="s">
        <v>102</v>
      </c>
      <c r="D16" s="65" t="str">
        <f>IFERROR(__xludf.DUMMYFUNCTION("""COMPUTED_VALUE"""),"benue")</f>
        <v>benue</v>
      </c>
    </row>
    <row r="17" ht="15.75" customHeight="1">
      <c r="A17" s="64" t="s">
        <v>88</v>
      </c>
      <c r="B17" s="64" t="s">
        <v>103</v>
      </c>
      <c r="C17" s="66" t="s">
        <v>104</v>
      </c>
      <c r="D17" s="65" t="str">
        <f>IFERROR(__xludf.DUMMYFUNCTION("""COMPUTED_VALUE"""),"borno")</f>
        <v>borno</v>
      </c>
    </row>
    <row r="18" ht="15.75" customHeight="1">
      <c r="A18" s="64" t="s">
        <v>88</v>
      </c>
      <c r="B18" s="64" t="s">
        <v>105</v>
      </c>
      <c r="C18" s="66" t="s">
        <v>106</v>
      </c>
      <c r="D18" s="65" t="str">
        <f>IFERROR(__xludf.DUMMYFUNCTION("""COMPUTED_VALUE"""),"cross_river")</f>
        <v>cross_river</v>
      </c>
    </row>
    <row r="19" ht="15.75" customHeight="1">
      <c r="A19" s="64" t="s">
        <v>88</v>
      </c>
      <c r="B19" s="64" t="s">
        <v>107</v>
      </c>
      <c r="C19" s="66" t="s">
        <v>108</v>
      </c>
      <c r="D19" s="65" t="str">
        <f>IFERROR(__xludf.DUMMYFUNCTION("""COMPUTED_VALUE"""),"delta")</f>
        <v>delta</v>
      </c>
    </row>
    <row r="20" ht="15.75" customHeight="1">
      <c r="A20" s="64" t="s">
        <v>88</v>
      </c>
      <c r="B20" s="64" t="s">
        <v>109</v>
      </c>
      <c r="C20" s="66" t="s">
        <v>110</v>
      </c>
      <c r="D20" s="65" t="str">
        <f>IFERROR(__xludf.DUMMYFUNCTION("""COMPUTED_VALUE"""),"ebonyi")</f>
        <v>ebonyi</v>
      </c>
    </row>
    <row r="21" ht="15.75" customHeight="1">
      <c r="A21" s="64" t="s">
        <v>88</v>
      </c>
      <c r="B21" s="64" t="s">
        <v>111</v>
      </c>
      <c r="C21" s="66" t="s">
        <v>112</v>
      </c>
      <c r="D21" s="65" t="str">
        <f>IFERROR(__xludf.DUMMYFUNCTION("""COMPUTED_VALUE"""),"edo")</f>
        <v>edo</v>
      </c>
    </row>
    <row r="22" ht="15.75" customHeight="1">
      <c r="A22" s="67" t="s">
        <v>88</v>
      </c>
      <c r="B22" s="64" t="s">
        <v>113</v>
      </c>
      <c r="C22" s="66" t="s">
        <v>114</v>
      </c>
      <c r="D22" s="65" t="str">
        <f>IFERROR(__xludf.DUMMYFUNCTION("""COMPUTED_VALUE"""),"ekiti")</f>
        <v>ekiti</v>
      </c>
    </row>
    <row r="23" ht="15.75" customHeight="1">
      <c r="A23" s="67" t="s">
        <v>88</v>
      </c>
      <c r="B23" s="64" t="s">
        <v>115</v>
      </c>
      <c r="C23" s="66" t="s">
        <v>116</v>
      </c>
      <c r="D23" s="65" t="str">
        <f>IFERROR(__xludf.DUMMYFUNCTION("""COMPUTED_VALUE"""),"enugu")</f>
        <v>enugu</v>
      </c>
    </row>
    <row r="24" ht="15.75" customHeight="1">
      <c r="A24" s="67" t="s">
        <v>88</v>
      </c>
      <c r="B24" s="64" t="s">
        <v>117</v>
      </c>
      <c r="C24" s="66" t="s">
        <v>118</v>
      </c>
      <c r="D24" s="65" t="str">
        <f>IFERROR(__xludf.DUMMYFUNCTION("""COMPUTED_VALUE"""),"fct")</f>
        <v>fct</v>
      </c>
    </row>
    <row r="25" ht="15.75" customHeight="1">
      <c r="A25" s="67" t="s">
        <v>88</v>
      </c>
      <c r="B25" s="64" t="s">
        <v>119</v>
      </c>
      <c r="C25" s="66" t="s">
        <v>120</v>
      </c>
      <c r="D25" s="65" t="str">
        <f>IFERROR(__xludf.DUMMYFUNCTION("""COMPUTED_VALUE"""),"gombe")</f>
        <v>gombe</v>
      </c>
    </row>
    <row r="26" ht="15.75" customHeight="1">
      <c r="A26" s="67" t="s">
        <v>88</v>
      </c>
      <c r="B26" s="64" t="s">
        <v>121</v>
      </c>
      <c r="C26" s="66" t="s">
        <v>122</v>
      </c>
      <c r="D26" s="65" t="str">
        <f>IFERROR(__xludf.DUMMYFUNCTION("""COMPUTED_VALUE"""),"imo")</f>
        <v>imo</v>
      </c>
    </row>
    <row r="27" ht="15.75" customHeight="1">
      <c r="A27" s="67" t="s">
        <v>88</v>
      </c>
      <c r="B27" s="64" t="s">
        <v>123</v>
      </c>
      <c r="C27" s="66" t="s">
        <v>124</v>
      </c>
      <c r="D27" s="65" t="str">
        <f>IFERROR(__xludf.DUMMYFUNCTION("""COMPUTED_VALUE"""),"jigawa")</f>
        <v>jigawa</v>
      </c>
    </row>
    <row r="28" ht="15.75" customHeight="1">
      <c r="A28" s="67" t="s">
        <v>88</v>
      </c>
      <c r="B28" s="64" t="s">
        <v>125</v>
      </c>
      <c r="C28" s="66" t="s">
        <v>126</v>
      </c>
      <c r="D28" s="65" t="str">
        <f>IFERROR(__xludf.DUMMYFUNCTION("""COMPUTED_VALUE"""),"kaduna")</f>
        <v>kaduna</v>
      </c>
    </row>
    <row r="29" ht="15.75" customHeight="1">
      <c r="A29" s="67" t="s">
        <v>88</v>
      </c>
      <c r="B29" s="64" t="s">
        <v>127</v>
      </c>
      <c r="C29" s="66" t="s">
        <v>128</v>
      </c>
      <c r="D29" s="65" t="str">
        <f>IFERROR(__xludf.DUMMYFUNCTION("""COMPUTED_VALUE"""),"kano")</f>
        <v>kano</v>
      </c>
    </row>
    <row r="30" ht="15.75" customHeight="1">
      <c r="A30" s="67" t="s">
        <v>88</v>
      </c>
      <c r="B30" s="64" t="s">
        <v>129</v>
      </c>
      <c r="C30" s="66" t="s">
        <v>130</v>
      </c>
      <c r="D30" s="65" t="str">
        <f>IFERROR(__xludf.DUMMYFUNCTION("""COMPUTED_VALUE"""),"katsina")</f>
        <v>katsina</v>
      </c>
    </row>
    <row r="31" ht="15.75" customHeight="1">
      <c r="A31" s="67" t="s">
        <v>88</v>
      </c>
      <c r="B31" s="64" t="s">
        <v>131</v>
      </c>
      <c r="C31" s="66" t="s">
        <v>132</v>
      </c>
      <c r="D31" s="65" t="str">
        <f>IFERROR(__xludf.DUMMYFUNCTION("""COMPUTED_VALUE"""),"kebbi")</f>
        <v>kebbi</v>
      </c>
    </row>
    <row r="32" ht="15.75" customHeight="1">
      <c r="A32" s="68" t="s">
        <v>88</v>
      </c>
      <c r="B32" s="64" t="s">
        <v>133</v>
      </c>
      <c r="C32" s="66" t="s">
        <v>134</v>
      </c>
      <c r="D32" s="65" t="str">
        <f>IFERROR(__xludf.DUMMYFUNCTION("""COMPUTED_VALUE"""),"kogi")</f>
        <v>kogi</v>
      </c>
    </row>
    <row r="33" ht="15.75" customHeight="1">
      <c r="A33" s="68" t="s">
        <v>88</v>
      </c>
      <c r="B33" s="64" t="s">
        <v>135</v>
      </c>
      <c r="C33" s="66" t="s">
        <v>136</v>
      </c>
      <c r="D33" s="65" t="str">
        <f>IFERROR(__xludf.DUMMYFUNCTION("""COMPUTED_VALUE"""),"kwara")</f>
        <v>kwara</v>
      </c>
    </row>
    <row r="34" ht="15.75" customHeight="1">
      <c r="A34" s="67" t="s">
        <v>88</v>
      </c>
      <c r="B34" s="64" t="s">
        <v>137</v>
      </c>
      <c r="C34" s="66" t="s">
        <v>138</v>
      </c>
      <c r="D34" s="65" t="str">
        <f>IFERROR(__xludf.DUMMYFUNCTION("""COMPUTED_VALUE"""),"lagos")</f>
        <v>lagos</v>
      </c>
    </row>
    <row r="35" ht="15.75" customHeight="1">
      <c r="A35" s="67" t="s">
        <v>88</v>
      </c>
      <c r="B35" s="64" t="s">
        <v>139</v>
      </c>
      <c r="C35" s="66" t="s">
        <v>140</v>
      </c>
      <c r="D35" s="65" t="str">
        <f>IFERROR(__xludf.DUMMYFUNCTION("""COMPUTED_VALUE"""),"nasarawa")</f>
        <v>nasarawa</v>
      </c>
    </row>
    <row r="36" ht="15.75" customHeight="1">
      <c r="A36" s="67" t="s">
        <v>88</v>
      </c>
      <c r="B36" s="67" t="s">
        <v>141</v>
      </c>
      <c r="C36" s="66" t="s">
        <v>142</v>
      </c>
      <c r="D36" s="65" t="str">
        <f>IFERROR(__xludf.DUMMYFUNCTION("""COMPUTED_VALUE"""),"niger")</f>
        <v>niger</v>
      </c>
    </row>
    <row r="37" ht="15.75" customHeight="1">
      <c r="A37" s="67" t="s">
        <v>88</v>
      </c>
      <c r="B37" s="64" t="s">
        <v>143</v>
      </c>
      <c r="C37" s="66" t="s">
        <v>144</v>
      </c>
      <c r="D37" s="65" t="str">
        <f>IFERROR(__xludf.DUMMYFUNCTION("""COMPUTED_VALUE"""),"ogun")</f>
        <v>ogun</v>
      </c>
    </row>
    <row r="38" ht="15.75" customHeight="1">
      <c r="A38" s="69" t="s">
        <v>88</v>
      </c>
      <c r="B38" s="69" t="s">
        <v>145</v>
      </c>
      <c r="C38" s="69" t="s">
        <v>146</v>
      </c>
    </row>
    <row r="39" ht="15.75" customHeight="1">
      <c r="A39" s="69" t="s">
        <v>88</v>
      </c>
      <c r="B39" s="69" t="s">
        <v>147</v>
      </c>
      <c r="C39" s="69" t="s">
        <v>148</v>
      </c>
    </row>
    <row r="40" ht="15.75" customHeight="1">
      <c r="A40" s="69" t="s">
        <v>88</v>
      </c>
      <c r="B40" s="69" t="s">
        <v>149</v>
      </c>
      <c r="C40" s="69" t="s">
        <v>150</v>
      </c>
    </row>
    <row r="41" ht="15.75" customHeight="1">
      <c r="A41" s="69" t="s">
        <v>88</v>
      </c>
      <c r="B41" s="69" t="s">
        <v>151</v>
      </c>
      <c r="C41" s="69" t="s">
        <v>152</v>
      </c>
    </row>
    <row r="42" ht="15.75" customHeight="1">
      <c r="A42" s="69" t="s">
        <v>88</v>
      </c>
      <c r="B42" s="69" t="s">
        <v>153</v>
      </c>
      <c r="C42" s="69" t="s">
        <v>154</v>
      </c>
    </row>
    <row r="43" ht="15.75" customHeight="1">
      <c r="A43" s="69" t="s">
        <v>88</v>
      </c>
      <c r="B43" s="69" t="s">
        <v>155</v>
      </c>
      <c r="C43" s="69" t="s">
        <v>156</v>
      </c>
    </row>
    <row r="44" ht="15.75" customHeight="1">
      <c r="A44" s="69" t="s">
        <v>88</v>
      </c>
      <c r="B44" s="69" t="s">
        <v>157</v>
      </c>
      <c r="C44" s="69" t="s">
        <v>158</v>
      </c>
    </row>
    <row r="45" ht="15.75" customHeight="1">
      <c r="A45" s="69" t="s">
        <v>88</v>
      </c>
      <c r="B45" s="69" t="s">
        <v>159</v>
      </c>
      <c r="C45" s="69" t="s">
        <v>160</v>
      </c>
    </row>
    <row r="46" ht="15.75" customHeight="1">
      <c r="A46" s="69" t="s">
        <v>88</v>
      </c>
      <c r="B46" s="69" t="s">
        <v>161</v>
      </c>
      <c r="C46" s="69" t="s">
        <v>162</v>
      </c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C$46"/>
  <conditionalFormatting sqref="B2:B37">
    <cfRule type="expression" dxfId="0" priority="1">
      <formula>regexmatch(B2,".* .*")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70" t="s">
        <v>163</v>
      </c>
      <c r="B1" s="70" t="s">
        <v>164</v>
      </c>
      <c r="C1" s="70" t="s">
        <v>165</v>
      </c>
      <c r="D1" s="70" t="s">
        <v>166</v>
      </c>
      <c r="E1" s="70" t="s">
        <v>167</v>
      </c>
      <c r="F1" s="70" t="s">
        <v>168</v>
      </c>
      <c r="G1" s="70" t="s">
        <v>169</v>
      </c>
    </row>
    <row r="2" ht="15.75" customHeight="1">
      <c r="A2" s="69" t="s">
        <v>170</v>
      </c>
      <c r="B2" s="70" t="s">
        <v>171</v>
      </c>
      <c r="C2" s="70">
        <v>2.019010801E9</v>
      </c>
      <c r="D2" s="70" t="s">
        <v>172</v>
      </c>
      <c r="E2" s="70" t="s">
        <v>173</v>
      </c>
      <c r="F2" s="70" t="s">
        <v>174</v>
      </c>
      <c r="G2" s="69" t="s">
        <v>175</v>
      </c>
    </row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